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FS-SERVER01\share\2_事業所\BF_南林間①\2.共有\3.各種契約書・契約更新\4.入居契約書\新規入居\鈴木直子 様\"/>
    </mc:Choice>
  </mc:AlternateContent>
  <xr:revisionPtr revIDLastSave="0" documentId="13_ncr:1_{0B77AE6E-18FB-4288-AC10-CD53DDC44D20}"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456"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重要事項説明書!$A$1:$P$541</definedName>
    <definedName name="_xlnm.Print_Area" localSheetId="1">別添１!$A$1:$S$51</definedName>
    <definedName name="_xlnm.Print_Area" localSheetId="2">別添２!$A$1:$AN$38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<sst xmlns="http://schemas.openxmlformats.org/spreadsheetml/2006/main" count="3142" uniqueCount="2595">
  <si>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</si>
  <si>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</si>
  <si>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</si>
  <si>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</si>
  <si>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</si>
  <si>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</si>
  <si>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</si>
  <si>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</si>
  <si>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</si>
  <si>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</si>
  <si>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</si>
  <si>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</si>
  <si>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</si>
  <si>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</si>
  <si>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</si>
  <si>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</si>
  <si>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</si>
  <si>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</si>
  <si>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</si>
  <si>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</si>
  <si>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</si>
  <si>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</si>
  <si>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</si>
  <si>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</si>
  <si>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</si>
  <si>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</si>
  <si>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</si>
  <si>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</si>
  <si>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</si>
  <si>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</si>
  <si>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</si>
  <si>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</si>
  <si>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</si>
  <si>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</si>
  <si>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</si>
  <si>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</si>
  <si>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</si>
  <si>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</si>
  <si>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</si>
  <si>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</si>
  <si>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</si>
  <si>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</si>
  <si>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</si>
  <si>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</si>
  <si>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</si>
  <si>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</si>
  <si>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</si>
  <si>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</si>
  <si>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</si>
  <si>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</si>
  <si>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</si>
  <si>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</si>
  <si>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</si>
  <si>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</si>
  <si>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</si>
  <si>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</si>
  <si>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</si>
  <si>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</si>
  <si>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</si>
  <si>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</si>
  <si>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</si>
  <si>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</si>
  <si>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</si>
  <si>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</si>
  <si>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</si>
  <si>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</si>
  <si>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</si>
  <si>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</si>
  <si>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</si>
  <si>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</si>
  <si>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</si>
  <si>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</si>
  <si>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</si>
  <si>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</si>
  <si>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</si>
  <si>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</si>
  <si>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</si>
  <si>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</si>
  <si>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</si>
  <si>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</si>
  <si>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</si>
  <si>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</si>
  <si>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</si>
  <si>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</si>
  <si>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</si>
  <si>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</si>
  <si>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</si>
  <si>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</si>
  <si>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</si>
  <si>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</si>
  <si>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</si>
  <si>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</si>
  <si>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</si>
  <si>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</si>
  <si>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</si>
  <si>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</si>
  <si>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</si>
  <si>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</si>
  <si>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</si>
  <si>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</si>
  <si>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</si>
  <si>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</si>
  <si>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</si>
  <si>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</si>
  <si>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</si>
  <si>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</si>
  <si>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</si>
  <si>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</si>
  <si>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</si>
  <si>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</si>
  <si>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</si>
  <si>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</si>
  <si>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</si>
  <si>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</si>
  <si>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</si>
  <si>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</si>
  <si>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</si>
  <si>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</si>
  <si>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</si>
  <si>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</si>
  <si>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</si>
  <si>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</si>
  <si>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</si>
  <si>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</si>
  <si>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</si>
  <si>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</si>
  <si>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</si>
  <si>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</si>
  <si>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</si>
  <si>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</si>
  <si>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</si>
  <si>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</si>
  <si>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</si>
  <si>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</si>
  <si>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</si>
  <si>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</si>
  <si>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</si>
  <si>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</si>
  <si>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</si>
  <si>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</si>
  <si>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</si>
  <si>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</si>
  <si>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</si>
  <si>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</si>
  <si>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</si>
  <si>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</si>
  <si>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</si>
  <si>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</si>
  <si>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</si>
  <si>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</si>
  <si>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</si>
  <si>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</si>
  <si>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</si>
  <si>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</si>
  <si>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</si>
  <si>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</si>
  <si>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</si>
  <si>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</si>
  <si>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</si>
  <si>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</si>
  <si>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</si>
  <si>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</si>
  <si>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</si>
  <si>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</si>
  <si>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</si>
  <si>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</si>
  <si>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</si>
  <si>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</si>
  <si>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</si>
  <si>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</si>
  <si>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</si>
  <si>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</si>
  <si>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</si>
  <si>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</si>
  <si>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</si>
  <si>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</si>
  <si>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</si>
  <si>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</si>
  <si>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</si>
  <si>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</si>
  <si>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</si>
  <si>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</si>
  <si>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</si>
  <si>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</si>
  <si>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</si>
  <si>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</si>
  <si>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</si>
  <si>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</si>
  <si>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</si>
  <si>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</si>
  <si>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</si>
  <si>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</si>
  <si>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</si>
  <si>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</si>
  <si>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</si>
  <si>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</si>
  <si>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</si>
  <si>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</si>
  <si>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</si>
  <si>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</si>
  <si>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</si>
  <si>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</si>
  <si>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</si>
  <si>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</si>
  <si>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</si>
  <si>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</si>
  <si>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</si>
  <si>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</si>
  <si>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</si>
  <si>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</si>
  <si>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</si>
  <si>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</si>
  <si>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</si>
  <si>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</si>
  <si>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</si>
  <si>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</si>
  <si>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</si>
  <si>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</si>
  <si>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</si>
  <si>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</si>
  <si>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</si>
  <si>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</si>
  <si>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</si>
  <si>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</si>
  <si>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</si>
  <si>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</si>
  <si>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</si>
  <si>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</si>
  <si>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</si>
  <si>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</si>
  <si>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</si>
  <si>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</si>
  <si>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</si>
  <si>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</si>
  <si>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</si>
  <si>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</si>
  <si>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</si>
  <si>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</si>
  <si>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</si>
  <si>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</si>
  <si>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</si>
  <si>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</si>
  <si>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</si>
  <si>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</si>
  <si>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</si>
  <si>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</si>
  <si>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</si>
  <si>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</si>
  <si>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</si>
  <si>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</si>
  <si>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</si>
  <si>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</si>
  <si>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</si>
  <si>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</si>
  <si>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</si>
  <si>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</si>
  <si>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</si>
  <si>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</si>
  <si>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</si>
  <si>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</si>
  <si>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</si>
  <si>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</si>
  <si>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</si>
  <si>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</si>
  <si>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</si>
  <si>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</si>
  <si>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</si>
  <si>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</si>
  <si>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</si>
  <si>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</si>
  <si>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</si>
  <si>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</si>
  <si>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</si>
  <si>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</si>
  <si>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</si>
  <si>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</si>
  <si>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</si>
  <si>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</si>
  <si>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</si>
  <si>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</si>
  <si>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</si>
  <si>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</si>
  <si>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</si>
  <si>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</si>
  <si>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</si>
  <si>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</si>
  <si>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</si>
  <si>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</si>
  <si>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</si>
  <si>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</si>
  <si>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</si>
  <si>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</si>
  <si>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</si>
  <si>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</si>
  <si>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</si>
  <si>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</si>
  <si>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</si>
  <si>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</si>
  <si>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</si>
  <si>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</si>
  <si>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</si>
  <si>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</si>
  <si>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</si>
  <si>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</si>
  <si>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</si>
  <si>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</si>
  <si>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</si>
  <si>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</si>
  <si>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</si>
  <si>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</si>
  <si>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</si>
  <si>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</si>
  <si>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</si>
  <si>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</si>
  <si>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</si>
  <si>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</si>
  <si>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</si>
  <si>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</si>
  <si>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</si>
  <si>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</si>
  <si>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</si>
  <si>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</si>
  <si>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</si>
  <si>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</si>
  <si>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</si>
  <si>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</si>
  <si>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</si>
  <si>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</si>
  <si>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</si>
  <si>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</si>
  <si>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</si>
  <si>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</si>
  <si>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</si>
  <si>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</si>
  <si>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</si>
  <si>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</si>
  <si>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</si>
  <si>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</si>
  <si>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</si>
  <si>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</si>
  <si>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</si>
  <si>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</si>
  <si>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</si>
  <si>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</si>
  <si>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</si>
  <si>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</si>
  <si>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</si>
  <si>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</si>
  <si>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</si>
  <si>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</si>
  <si>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</si>
  <si>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</si>
  <si>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</si>
  <si>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</si>
  <si>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</si>
  <si>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</si>
  <si>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</si>
  <si>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</si>
  <si>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</si>
  <si>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</si>
  <si>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</si>
  <si>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</si>
  <si>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</si>
  <si>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</si>
  <si>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</si>
  <si>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</si>
  <si>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</si>
  <si>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</si>
  <si>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</si>
  <si>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</si>
  <si>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</si>
  <si>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</si>
  <si>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</si>
  <si>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</si>
  <si>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</si>
  <si>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</si>
  <si>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</si>
  <si>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</si>
  <si>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</si>
  <si>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</si>
  <si>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</si>
  <si>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</si>
  <si>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</si>
  <si>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</si>
  <si>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</si>
  <si>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</si>
  <si>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</si>
  <si>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</si>
  <si>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</si>
  <si>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</si>
  <si>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</si>
  <si>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</si>
  <si>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</si>
  <si>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</si>
  <si>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</si>
  <si>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</si>
  <si>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</si>
  <si>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</si>
  <si>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</si>
  <si>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</si>
  <si>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</si>
  <si>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</si>
  <si>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</si>
  <si>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</si>
  <si>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</si>
  <si>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</si>
  <si>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</si>
  <si>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</si>
  <si>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</si>
  <si>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</si>
  <si>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</si>
  <si>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</si>
  <si>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</si>
  <si>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</si>
  <si>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</si>
  <si>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</si>
  <si>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</si>
  <si>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</si>
  <si>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</si>
  <si>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</si>
  <si>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</si>
  <si>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</si>
  <si>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</si>
  <si>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</si>
  <si>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</si>
  <si>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</si>
  <si>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</si>
  <si>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</si>
  <si>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</si>
  <si>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</si>
  <si>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</si>
  <si>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</si>
  <si>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</si>
  <si>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</si>
  <si>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</si>
  <si>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</si>
  <si>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</si>
  <si>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</si>
  <si>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</si>
  <si>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</si>
  <si>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</si>
  <si>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</si>
  <si>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</si>
  <si>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</si>
  <si>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</si>
  <si>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</si>
  <si>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</si>
  <si>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</si>
  <si>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</si>
  <si>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</si>
  <si>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</si>
  <si>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</si>
  <si>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</si>
  <si>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</si>
  <si>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</si>
  <si>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</si>
  <si>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</si>
  <si>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</si>
  <si>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</si>
  <si>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</si>
  <si>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</si>
  <si>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</si>
  <si>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</si>
  <si>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</si>
  <si>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</si>
  <si>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</si>
  <si>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</si>
  <si>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</si>
  <si>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</si>
  <si>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</si>
  <si>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</si>
  <si>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</si>
  <si>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</si>
  <si>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</si>
  <si>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</si>
  <si>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</si>
  <si>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</si>
  <si>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</si>
  <si>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</si>
  <si>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</si>
  <si>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</si>
  <si>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</si>
  <si>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</si>
  <si>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</si>
  <si>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</si>
  <si>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</si>
  <si>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</si>
  <si>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</si>
  <si>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</si>
  <si>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</si>
  <si>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</si>
  <si>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</si>
  <si>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</si>
  <si>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</si>
  <si>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</si>
  <si>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</si>
  <si>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</si>
  <si>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</si>
  <si>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</si>
  <si>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</si>
  <si>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</si>
  <si>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</si>
  <si>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</si>
  <si>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</si>
  <si>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</si>
  <si>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</si>
  <si>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</si>
  <si>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</si>
  <si>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</si>
  <si>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</si>
  <si>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</si>
  <si>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</si>
  <si>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</si>
  <si>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</si>
  <si>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</si>
  <si>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</si>
  <si>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</si>
  <si>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</si>
  <si>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</si>
  <si>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</si>
  <si>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</si>
  <si>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</si>
  <si>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</si>
  <si>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</si>
  <si>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</si>
  <si>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</si>
  <si>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</si>
  <si>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</si>
  <si>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</si>
  <si>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</si>
  <si>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</si>
  <si>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</si>
  <si>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</si>
  <si>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</si>
  <si>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</si>
  <si>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</si>
  <si>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</si>
  <si>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</si>
  <si>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</si>
  <si>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</si>
  <si>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</si>
  <si>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</si>
  <si>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</si>
  <si>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</si>
  <si>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</si>
  <si>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</si>
  <si>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</si>
  <si>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</si>
  <si>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</si>
  <si>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</si>
  <si>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</si>
  <si>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</si>
  <si>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</si>
  <si>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</si>
  <si>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</si>
  <si>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</si>
  <si>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</si>
  <si>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</si>
  <si>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</si>
  <si>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</si>
  <si>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</si>
  <si>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</si>
  <si>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</si>
  <si>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</si>
  <si>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</si>
  <si>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</si>
  <si>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</si>
  <si>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</si>
  <si>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</si>
  <si>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</si>
  <si>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</si>
  <si>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</si>
  <si>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</si>
  <si>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</si>
  <si>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</si>
  <si>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</si>
  <si>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</si>
  <si>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</si>
  <si>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</si>
  <si>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</si>
  <si>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</si>
  <si>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</si>
  <si>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</si>
  <si>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</si>
  <si>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</si>
  <si>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</si>
  <si>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</si>
  <si>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</si>
  <si>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</si>
  <si>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</si>
  <si>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</si>
  <si>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</si>
  <si>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</si>
  <si>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</si>
  <si>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</si>
  <si>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</si>
  <si>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</si>
  <si>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</si>
  <si>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</si>
  <si>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</si>
  <si>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</si>
  <si>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</si>
  <si>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</si>
  <si>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</si>
  <si>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</si>
  <si>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</si>
  <si>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</si>
  <si>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</si>
  <si>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</si>
  <si>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</si>
  <si>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</si>
  <si>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</si>
  <si>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</si>
  <si>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</si>
  <si>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</si>
  <si>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</si>
  <si>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</si>
  <si>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</si>
  <si>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</si>
  <si>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</si>
  <si>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</si>
  <si>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</si>
  <si>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</si>
  <si>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</si>
  <si>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</si>
  <si>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</si>
  <si>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</si>
  <si>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</si>
  <si>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</si>
  <si>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</si>
  <si>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</si>
  <si>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</si>
  <si>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</si>
  <si>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</si>
  <si>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</si>
  <si>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</si>
  <si>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</si>
  <si>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</si>
  <si>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</si>
  <si>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</si>
  <si>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</si>
  <si>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</si>
  <si>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</si>
  <si>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</si>
  <si>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</si>
  <si>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</si>
  <si>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</si>
  <si>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</si>
  <si>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</si>
  <si>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</si>
  <si>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</si>
  <si>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</si>
  <si>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</si>
  <si>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</si>
  <si>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</si>
  <si>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</si>
  <si>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</si>
  <si>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</si>
  <si>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</si>
  <si>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</si>
  <si>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</si>
  <si>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</si>
  <si>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</si>
  <si>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</si>
  <si>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</si>
  <si>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</si>
  <si>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</si>
  <si>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</si>
  <si>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</si>
  <si>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</si>
  <si>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</si>
  <si>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</si>
  <si>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</si>
  <si>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</si>
  <si>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</si>
  <si>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</si>
  <si>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</si>
  <si>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</si>
  <si>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</si>
  <si>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</si>
  <si>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</si>
  <si>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</si>
  <si>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</si>
  <si>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</si>
  <si>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</si>
  <si>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</si>
  <si>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</si>
  <si>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</si>
  <si>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</si>
  <si>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</si>
  <si>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</si>
  <si>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</si>
  <si>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</si>
  <si>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</si>
  <si>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</si>
  <si>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</si>
  <si>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</si>
  <si>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</si>
  <si>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</si>
  <si>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</si>
  <si>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</si>
  <si>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</si>
  <si>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</si>
  <si>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</si>
  <si>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</si>
  <si>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</si>
  <si>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</si>
  <si>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</si>
  <si>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</si>
  <si>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</si>
  <si>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</si>
  <si>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</si>
  <si>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</si>
  <si>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</si>
  <si>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</si>
  <si>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</si>
  <si>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</si>
  <si>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</si>
  <si>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</si>
  <si>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</si>
  <si>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</si>
  <si>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</si>
  <si>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</si>
  <si>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</si>
  <si>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</si>
  <si>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</si>
  <si>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</si>
  <si>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</si>
  <si>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</si>
  <si>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</si>
  <si>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</si>
  <si>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</si>
  <si>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</si>
  <si>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</si>
  <si>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</si>
  <si>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</si>
  <si>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</si>
  <si>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</si>
  <si>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</si>
  <si>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</si>
  <si>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</si>
  <si>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</si>
  <si>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</si>
  <si>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</si>
  <si>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</si>
  <si>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</si>
  <si>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</si>
  <si>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</si>
  <si>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</si>
  <si>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</si>
  <si>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</si>
  <si>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</si>
  <si>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</si>
  <si>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</si>
  <si>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</si>
  <si>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</si>
  <si>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</si>
  <si>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</si>
  <si>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</si>
  <si>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</si>
  <si>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</si>
  <si>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</si>
  <si>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</si>
  <si>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</si>
  <si>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</si>
  <si>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</si>
  <si>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</si>
  <si>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</si>
  <si>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</si>
  <si>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</si>
  <si>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</si>
  <si>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</si>
  <si>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</si>
  <si>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</si>
  <si>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</si>
  <si>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</si>
  <si>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</si>
  <si>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</si>
  <si>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</si>
  <si>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</si>
  <si>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</si>
  <si>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</si>
  <si>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</si>
  <si>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</si>
  <si>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</si>
  <si>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</si>
  <si>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</si>
  <si>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</si>
  <si>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</si>
  <si>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</si>
  <si>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</si>
  <si>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</si>
  <si>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</si>
  <si>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</si>
  <si>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</si>
  <si>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</si>
  <si>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</si>
  <si>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</si>
  <si>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</si>
  <si>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</si>
  <si>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</si>
  <si>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</si>
  <si>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</si>
  <si>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</si>
  <si>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</si>
  <si>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</si>
  <si>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</si>
  <si>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</si>
  <si>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</si>
  <si>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</si>
  <si>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</si>
  <si>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</si>
  <si>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</si>
  <si>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</si>
  <si>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</si>
  <si>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</si>
  <si>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</si>
  <si>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</si>
  <si>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</si>
  <si>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</si>
  <si>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</si>
  <si>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</si>
  <si>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</si>
  <si>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</si>
  <si>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</si>
  <si>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</si>
  <si>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</si>
  <si>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</si>
  <si>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</si>
  <si>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</si>
  <si>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</si>
  <si>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</si>
  <si>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</si>
  <si>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</si>
  <si>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</si>
  <si>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</si>
  <si>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</si>
  <si>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</si>
  <si>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</si>
  <si>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</si>
  <si>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</si>
  <si>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</si>
  <si>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</si>
  <si>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</si>
  <si>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</si>
  <si>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</si>
  <si>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</si>
  <si>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</si>
  <si>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</si>
  <si>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</si>
  <si>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</si>
  <si>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</si>
  <si>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</si>
  <si>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</si>
  <si>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</si>
  <si>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</si>
  <si>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</si>
  <si>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</si>
  <si>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</si>
  <si>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</si>
  <si>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</si>
  <si>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</si>
  <si>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</si>
  <si>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</si>
  <si>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</si>
  <si>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</si>
  <si>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</si>
  <si>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</si>
  <si>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</si>
  <si>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</si>
  <si>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</si>
  <si>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</si>
  <si>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</si>
  <si>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</si>
  <si>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</si>
  <si>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</si>
  <si>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</si>
  <si>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</si>
  <si>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</si>
  <si>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</si>
  <si>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</si>
  <si>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</si>
  <si>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</si>
  <si>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</si>
  <si>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</si>
  <si>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</si>
  <si>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</si>
  <si>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</si>
  <si>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</si>
  <si>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</si>
  <si>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</si>
  <si>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</si>
  <si>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</si>
  <si>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</si>
  <si>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</si>
  <si>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</si>
  <si>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</si>
  <si>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</si>
  <si>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</si>
  <si>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</si>
  <si>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</si>
  <si>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</si>
  <si>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</si>
  <si>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</si>
  <si>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</si>
  <si>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</si>
  <si>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</si>
  <si>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</si>
  <si>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</si>
  <si>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</si>
  <si>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</si>
  <si>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</si>
  <si>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</si>
  <si>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</si>
  <si>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</si>
  <si>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</si>
  <si>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</si>
  <si>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</si>
  <si>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</si>
  <si>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</si>
  <si>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</si>
  <si>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</si>
  <si>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</si>
  <si>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</si>
  <si>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</si>
  <si>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</si>
  <si>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</si>
  <si>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</si>
  <si>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</si>
  <si>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</si>
  <si>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</si>
  <si>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</si>
  <si>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</si>
  <si>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</si>
  <si>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</si>
  <si>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</si>
  <si>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</si>
  <si>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</si>
  <si>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</si>
  <si>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</si>
  <si>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</si>
  <si>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</si>
  <si>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</si>
  <si>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</si>
  <si>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</si>
  <si>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</si>
  <si>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</si>
  <si>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</si>
  <si>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</si>
  <si>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</si>
  <si>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</si>
  <si>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</si>
  <si>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</si>
  <si>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</si>
  <si>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</si>
  <si>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</si>
  <si>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</si>
  <si>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</si>
  <si>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</si>
  <si>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</si>
  <si>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</si>
  <si>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</si>
  <si>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</si>
  <si>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</si>
  <si>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</si>
  <si>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</si>
  <si>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</si>
  <si>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</si>
  <si>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</si>
  <si>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</si>
  <si>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</si>
  <si>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</si>
  <si>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</si>
  <si>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</si>
  <si>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</si>
  <si>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</si>
  <si>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</si>
  <si>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</si>
  <si>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</si>
  <si>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</si>
  <si>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</si>
  <si>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</si>
  <si>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</si>
  <si>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</si>
  <si>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</si>
  <si>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</si>
  <si>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</si>
  <si>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</si>
  <si>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</si>
  <si>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</si>
  <si>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</si>
  <si>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</si>
  <si>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</si>
  <si>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</si>
  <si>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</si>
  <si>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</si>
  <si>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</si>
  <si>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</si>
  <si>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</si>
  <si>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</si>
  <si>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</si>
  <si>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</si>
  <si>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</si>
  <si>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</si>
  <si>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</si>
  <si>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</si>
  <si>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</si>
  <si>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</si>
  <si>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</si>
  <si>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</si>
  <si>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</si>
  <si>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</si>
  <si>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</si>
  <si>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</si>
  <si>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</si>
  <si>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</si>
  <si>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</si>
  <si>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</si>
  <si>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</si>
  <si>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</si>
  <si>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</si>
  <si>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</si>
  <si>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</si>
  <si>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</si>
  <si>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</si>
  <si>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</si>
  <si>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</si>
  <si>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</si>
  <si>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</si>
  <si>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</si>
  <si>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</si>
  <si>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</si>
  <si>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</si>
  <si>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</si>
  <si>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</si>
  <si>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</si>
  <si>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</si>
  <si>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</si>
  <si>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</si>
  <si>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</si>
  <si>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</si>
  <si>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</si>
  <si>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</si>
  <si>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</si>
  <si>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</si>
  <si>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</si>
  <si>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</si>
  <si>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</si>
  <si>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</si>
  <si>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</si>
  <si>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</si>
  <si>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</si>
  <si>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</si>
  <si>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</si>
  <si>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</si>
  <si>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</si>
  <si>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</si>
  <si>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</si>
  <si>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</si>
  <si>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</si>
  <si>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</si>
  <si>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</si>
  <si>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</si>
  <si>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</si>
  <si>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</si>
  <si>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</si>
  <si>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</si>
  <si>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</si>
  <si>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</si>
  <si>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</si>
  <si>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</si>
  <si>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</si>
  <si>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</si>
  <si>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</si>
  <si>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</si>
  <si>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</si>
  <si>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</si>
  <si>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</si>
  <si>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</si>
  <si>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</si>
  <si>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</si>
  <si>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</si>
  <si>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</si>
  <si>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</si>
  <si>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</si>
  <si>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</si>
  <si>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</si>
  <si>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</si>
  <si>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</si>
  <si>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</si>
  <si>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</si>
  <si>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</si>
  <si>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</si>
  <si>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</si>
  <si>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</si>
  <si>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</si>
  <si>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</si>
  <si>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</si>
  <si>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</si>
  <si>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</si>
  <si>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</si>
  <si>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</si>
  <si>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</si>
  <si>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</si>
  <si>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</si>
  <si>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</si>
  <si>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</si>
  <si>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</si>
  <si>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</si>
  <si>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</si>
  <si>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</si>
  <si>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</si>
  <si>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</si>
  <si>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</si>
  <si>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</si>
  <si>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</si>
  <si>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</si>
  <si>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</si>
  <si>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</si>
  <si>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</si>
  <si>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</si>
  <si>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</si>
  <si>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</si>
  <si>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</si>
  <si>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</si>
  <si>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</si>
  <si>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</si>
  <si>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</si>
  <si>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</si>
  <si>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</si>
  <si>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</si>
  <si>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</si>
  <si>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</si>
  <si>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</si>
  <si>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</si>
  <si>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</si>
  <si>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</si>
  <si>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</si>
  <si>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</si>
  <si>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</si>
  <si>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</si>
  <si>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</si>
  <si>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</si>
  <si>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</si>
  <si>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</si>
  <si>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</si>
  <si>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</si>
  <si>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</si>
  <si>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</si>
  <si>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</si>
  <si>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</si>
  <si>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</si>
  <si>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</si>
  <si>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</si>
  <si>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</si>
  <si>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</si>
  <si>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</si>
  <si>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</si>
  <si>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</si>
  <si>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</si>
  <si>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</si>
  <si>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</si>
  <si>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</si>
  <si>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</si>
  <si>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</si>
  <si>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</si>
  <si>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</si>
  <si>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</si>
  <si>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</si>
  <si>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</si>
  <si>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</si>
  <si>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</si>
  <si>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</si>
  <si>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</si>
  <si>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</si>
  <si>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</si>
  <si>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</si>
  <si>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</si>
  <si>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</si>
  <si>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</si>
  <si>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</si>
  <si>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</si>
  <si>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</si>
  <si>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</si>
  <si>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</si>
  <si>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</si>
  <si>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</si>
  <si>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</si>
  <si>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</si>
  <si>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</si>
  <si>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</si>
  <si>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</si>
  <si>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</si>
  <si>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</si>
  <si>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</si>
  <si>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</si>
  <si>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</si>
  <si>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</si>
  <si>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</si>
  <si>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</si>
  <si>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</si>
  <si>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</si>
  <si>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</si>
  <si>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</si>
  <si>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</si>
  <si>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</si>
  <si>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</si>
  <si>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</si>
  <si>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</si>
  <si>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</si>
  <si>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</si>
  <si>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</si>
  <si>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</si>
  <si>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</si>
  <si>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</si>
  <si>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</si>
  <si>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</si>
  <si>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</si>
  <si>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</si>
  <si>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</si>
  <si>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</si>
  <si>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</si>
  <si>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</si>
  <si>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</si>
  <si>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</si>
  <si>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</si>
  <si>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</si>
  <si>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</si>
  <si>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</si>
  <si>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</si>
  <si>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</si>
  <si>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</si>
  <si>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</si>
  <si>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</si>
  <si>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</si>
  <si>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</si>
  <si>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</si>
  <si>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</si>
  <si>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</si>
  <si>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</si>
  <si>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</si>
  <si>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</si>
  <si>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</si>
  <si>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</si>
  <si>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</si>
  <si>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</si>
  <si>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</si>
  <si>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</si>
  <si>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</si>
  <si>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</si>
  <si>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</si>
  <si>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</si>
  <si>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</si>
  <si>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</si>
  <si>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</si>
  <si>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</si>
  <si>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</si>
  <si>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</si>
  <si>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</si>
  <si>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</si>
  <si>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</si>
  <si>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</si>
  <si>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</si>
  <si>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</si>
  <si>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</si>
  <si>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</si>
  <si>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</si>
  <si>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</si>
  <si>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</si>
  <si>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</si>
  <si>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</si>
  <si>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</si>
  <si>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</si>
  <si>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</si>
  <si>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</si>
  <si>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</si>
  <si>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</si>
  <si>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</si>
  <si>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</si>
  <si>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</si>
  <si>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</si>
  <si>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</si>
  <si>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</si>
  <si>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</si>
  <si>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</si>
  <si>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</si>
  <si>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</si>
  <si>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</si>
  <si>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</si>
  <si>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</si>
  <si>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</si>
  <si>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</si>
  <si>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</si>
  <si>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</si>
  <si>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</si>
  <si>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</si>
  <si>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</si>
  <si>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</si>
  <si>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</si>
  <si>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</si>
  <si>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</si>
  <si>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</si>
  <si>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</si>
  <si>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</si>
  <si>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</si>
  <si>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</si>
  <si>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</si>
  <si>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</si>
  <si>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</si>
  <si>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</si>
  <si>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</si>
  <si>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</si>
  <si>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</si>
  <si>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</si>
  <si>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</si>
  <si>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</si>
  <si>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</si>
  <si>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</si>
  <si>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</si>
  <si>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</si>
  <si>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</si>
  <si>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</si>
  <si>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</si>
  <si>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</si>
  <si>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</si>
  <si>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</si>
  <si>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</si>
  <si>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</si>
  <si>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</si>
  <si>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</si>
  <si>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</si>
  <si>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</si>
  <si>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</si>
  <si>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</si>
  <si>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</si>
  <si>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</si>
  <si>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</si>
  <si>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</si>
  <si>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</si>
  <si>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</si>
  <si>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</si>
  <si>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</si>
  <si>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</si>
  <si>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</si>
  <si>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</si>
  <si>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</si>
  <si>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</si>
  <si>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</si>
  <si>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</si>
  <si>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</si>
  <si>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</si>
  <si>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</si>
  <si>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</si>
  <si>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</si>
  <si>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</si>
  <si>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</si>
  <si>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</si>
  <si>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</si>
  <si>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</si>
  <si>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</si>
  <si>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</si>
  <si>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</si>
  <si>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</si>
  <si>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</si>
  <si>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</si>
  <si>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</si>
  <si>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</si>
  <si>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</si>
  <si>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</si>
  <si>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</si>
  <si>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</si>
  <si>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</si>
  <si>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</si>
  <si>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</si>
  <si>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</si>
  <si>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</si>
  <si>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</si>
  <si>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</si>
  <si>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</si>
  <si>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</si>
  <si>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</si>
  <si>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</si>
  <si>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</si>
  <si>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</si>
  <si>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</si>
  <si>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</si>
  <si>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</si>
  <si>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</si>
  <si>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</si>
  <si>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</si>
  <si>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</si>
  <si>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</si>
  <si>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</si>
  <si>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</si>
  <si>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</si>
  <si>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</si>
  <si>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</si>
  <si>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</si>
  <si>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</si>
  <si>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</si>
  <si>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</si>
  <si>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</si>
  <si>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</si>
  <si>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</si>
  <si>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</si>
  <si>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</si>
  <si>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</si>
  <si>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</si>
  <si>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</si>
  <si>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</si>
  <si>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</si>
  <si>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</si>
  <si>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</si>
  <si>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</si>
  <si>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</si>
  <si>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</si>
  <si>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</si>
  <si>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</si>
  <si>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</si>
  <si>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</si>
  <si>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</si>
  <si>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</si>
  <si>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</si>
  <si>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</si>
  <si>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</si>
  <si>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</si>
  <si>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</si>
  <si>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</si>
  <si>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</si>
  <si>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</si>
  <si>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</si>
  <si>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</si>
  <si>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</si>
  <si>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</si>
  <si>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</si>
  <si>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</si>
  <si>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</si>
  <si>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</si>
  <si>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</si>
  <si>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</si>
  <si>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</si>
  <si>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</si>
  <si>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</si>
  <si>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</si>
  <si>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</si>
  <si>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</si>
  <si>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</si>
  <si>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</si>
  <si>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</si>
  <si>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</si>
  <si>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</si>
  <si>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</si>
  <si>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</si>
  <si>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</si>
  <si>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</si>
  <si>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</si>
  <si>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</si>
  <si>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</si>
  <si>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</si>
  <si>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</si>
  <si>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</si>
  <si>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</si>
  <si>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</si>
  <si>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</si>
  <si>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</si>
  <si>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</si>
  <si>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</si>
  <si>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</si>
  <si>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</si>
  <si>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</si>
  <si>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</si>
  <si>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</si>
  <si>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</si>
  <si>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</si>
  <si>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</si>
  <si>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</si>
  <si>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</si>
  <si>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</si>
  <si>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</si>
  <si>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</si>
  <si>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</si>
  <si>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</si>
  <si>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</si>
  <si>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</si>
  <si>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</si>
  <si>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</si>
  <si>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</si>
  <si>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</si>
  <si>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</si>
  <si>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</si>
  <si>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</si>
  <si>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</si>
  <si>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</si>
  <si>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</si>
  <si>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</si>
  <si>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</si>
  <si>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</si>
  <si>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</si>
  <si>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</si>
  <si>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</si>
  <si>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</si>
  <si>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</si>
  <si>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</si>
  <si>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</si>
  <si>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</si>
  <si>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</si>
  <si>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</si>
  <si>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</si>
  <si>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</si>
  <si>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</si>
  <si>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</si>
  <si>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</si>
  <si>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</si>
  <si>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</si>
  <si>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</si>
  <si>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</si>
  <si>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</si>
  <si>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</si>
  <si>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</si>
  <si>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</si>
  <si>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</si>
  <si>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</si>
  <si>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</si>
  <si>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</si>
  <si>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</si>
  <si>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</si>
  <si>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</si>
  <si>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</si>
  <si>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</si>
  <si>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</si>
  <si>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</si>
  <si>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</si>
  <si>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</si>
  <si>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</si>
  <si>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</si>
  <si>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</si>
  <si>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</si>
  <si>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</si>
  <si>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</si>
  <si>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</si>
  <si>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</si>
  <si>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</si>
  <si>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</si>
  <si>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</si>
  <si>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</si>
  <si>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</si>
  <si>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</si>
  <si>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</si>
  <si>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</si>
  <si>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</si>
  <si>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</si>
  <si>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</si>
  <si>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</si>
  <si>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</si>
  <si>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</si>
  <si>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</si>
  <si>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</si>
  <si>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</si>
  <si>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</si>
  <si>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</si>
  <si>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</si>
  <si>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</si>
  <si>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</si>
  <si>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</si>
  <si>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</si>
  <si>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</si>
  <si>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</si>
  <si>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</si>
  <si>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</si>
  <si>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</si>
  <si>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</si>
  <si>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</si>
  <si>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</si>
  <si>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</si>
  <si>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</si>
  <si>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</si>
  <si>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</si>
  <si>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</si>
  <si>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</si>
  <si>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</si>
  <si>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</si>
  <si>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</si>
  <si>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</si>
  <si>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</si>
  <si>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</si>
  <si>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</si>
  <si>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</si>
  <si>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</si>
  <si>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</si>
  <si>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</si>
  <si>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</si>
  <si>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</si>
  <si>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</si>
  <si>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</si>
  <si>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</si>
  <si>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</si>
  <si>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</si>
  <si>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</si>
  <si>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</si>
  <si>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</si>
  <si>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</si>
  <si>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</si>
  <si>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</si>
  <si>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</si>
  <si>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</si>
  <si>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</si>
  <si>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</si>
  <si>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</si>
  <si>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</si>
  <si>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</si>
  <si>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</si>
  <si>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</si>
  <si>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</si>
  <si>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</si>
  <si>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</si>
  <si>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</si>
  <si>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</si>
  <si>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</si>
  <si>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</si>
  <si>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</si>
  <si>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</si>
  <si>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</si>
  <si>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</si>
  <si>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</si>
  <si>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</si>
  <si>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</si>
  <si>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</si>
  <si>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</si>
  <si>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</si>
  <si>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</si>
  <si>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</si>
  <si>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</si>
  <si>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</si>
  <si>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</si>
  <si>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</si>
  <si>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</si>
  <si>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</si>
  <si>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</si>
  <si>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</si>
  <si>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</si>
  <si>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</si>
  <si>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</si>
  <si>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</si>
  <si>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</si>
  <si>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</si>
  <si>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</si>
  <si>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</si>
  <si>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</si>
  <si>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</si>
  <si>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</si>
  <si>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</si>
  <si>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</si>
  <si>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</si>
  <si>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</si>
  <si>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</si>
  <si>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</si>
  <si>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</si>
  <si>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</si>
  <si>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</si>
  <si>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</si>
  <si>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</si>
  <si>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</si>
  <si>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</si>
  <si>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</si>
  <si>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</si>
  <si>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</si>
  <si>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</si>
  <si>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</si>
  <si>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</si>
  <si>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</si>
  <si>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</si>
  <si>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</si>
  <si>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</si>
  <si>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</si>
  <si>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</si>
  <si>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</si>
  <si>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</si>
  <si>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</si>
  <si>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</si>
  <si>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</si>
  <si>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</si>
  <si>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</si>
  <si>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</si>
  <si>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</si>
  <si>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</si>
  <si>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</si>
  <si>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</si>
  <si>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</si>
  <si>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</si>
  <si>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</si>
  <si>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</si>
  <si>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</si>
  <si>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</si>
  <si>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</si>
  <si>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</si>
  <si>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</si>
  <si>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</si>
  <si>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</si>
  <si>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</si>
  <si>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</si>
  <si>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</si>
  <si>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</si>
  <si>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</si>
  <si>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</si>
  <si>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</si>
  <si>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</si>
  <si>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</si>
  <si>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</si>
  <si>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</si>
  <si>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</si>
  <si>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</si>
  <si>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</si>
  <si>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</si>
  <si>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</si>
  <si>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</si>
  <si>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</si>
  <si>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</si>
  <si>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</si>
  <si>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</si>
  <si>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</si>
  <si>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</si>
  <si>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</si>
  <si>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</si>
  <si>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</si>
  <si>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</si>
  <si>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</si>
  <si>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</si>
  <si>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</si>
  <si>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</si>
  <si>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</si>
  <si>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</si>
  <si>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</si>
  <si>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</si>
  <si>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</si>
  <si>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</si>
  <si>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</si>
  <si>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</si>
  <si>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</si>
  <si>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</si>
  <si>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</si>
  <si>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</si>
  <si>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</si>
  <si>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</si>
  <si>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</si>
  <si>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</si>
  <si>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</si>
  <si>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</si>
  <si>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</si>
  <si>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</si>
  <si>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</si>
  <si>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</si>
  <si>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</si>
  <si>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</si>
  <si>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</si>
  <si>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</si>
  <si>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</si>
  <si>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</si>
  <si>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</si>
  <si>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</si>
  <si>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</si>
  <si>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</si>
  <si>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</si>
  <si>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</si>
  <si>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</si>
  <si>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</si>
  <si>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</si>
  <si>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</si>
  <si>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</si>
  <si>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</si>
  <si>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</si>
  <si>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</si>
  <si>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</si>
  <si>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</si>
  <si>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</si>
  <si>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</si>
  <si>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</si>
  <si>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</si>
  <si>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</si>
  <si>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</si>
  <si>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</si>
  <si>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</si>
  <si>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</si>
  <si>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</si>
  <si>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</si>
  <si>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</si>
  <si>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</si>
  <si>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</si>
  <si>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</si>
  <si>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</si>
  <si>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</si>
  <si>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</si>
  <si>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</si>
  <si>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</si>
  <si>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</si>
  <si>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</si>
  <si>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</si>
  <si>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</si>
  <si>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</si>
  <si>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</si>
  <si>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</si>
  <si>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</si>
  <si>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</si>
  <si>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</si>
  <si>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</si>
  <si>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</si>
  <si>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</si>
  <si>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</si>
  <si>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</si>
  <si>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</si>
  <si>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</si>
  <si>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</si>
  <si>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</si>
  <si>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</si>
  <si>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</si>
  <si>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</si>
  <si>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</si>
  <si>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</si>
  <si>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</si>
  <si>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</si>
  <si>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</si>
  <si>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</si>
  <si>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</si>
  <si>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</si>
  <si>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</si>
  <si>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</si>
  <si>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</si>
  <si>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</si>
  <si>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</si>
  <si>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</si>
  <si>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</si>
  <si>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</si>
  <si>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</si>
  <si>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</si>
  <si>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</si>
  <si>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</si>
  <si>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</si>
  <si>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</si>
  <si>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</si>
  <si>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</si>
  <si>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</si>
  <si>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</si>
  <si>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</si>
  <si>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</si>
  <si>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</si>
  <si>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</si>
  <si>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</si>
  <si>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</si>
  <si>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</si>
  <si>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</si>
  <si>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</si>
  <si>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</si>
  <si>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</si>
  <si>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</si>
  <si>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</si>
  <si>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</si>
  <si>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</si>
  <si>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</si>
  <si>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</si>
  <si>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</si>
  <si>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</si>
  <si>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</si>
  <si>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</si>
  <si>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</si>
  <si>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</si>
  <si>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</si>
  <si>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</si>
  <si>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</si>
  <si>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</si>
  <si>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</si>
  <si>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</si>
  <si>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</si>
  <si>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</si>
  <si>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</si>
  <si>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</si>
  <si>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</si>
  <si>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</si>
  <si>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</si>
  <si>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</si>
  <si>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</si>
  <si>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</si>
  <si>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</si>
  <si>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</si>
  <si>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</si>
  <si>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</si>
  <si>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</si>
  <si>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</si>
  <si>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</si>
  <si>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</si>
  <si>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</si>
  <si>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</si>
  <si>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</si>
  <si>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</si>
  <si>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</si>
  <si>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</si>
  <si>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</si>
  <si>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</si>
  <si>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</si>
  <si>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</si>
  <si>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</si>
  <si>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</si>
  <si>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</si>
  <si>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</si>
  <si>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</si>
  <si>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</si>
  <si>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</si>
  <si>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</si>
  <si>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</si>
  <si>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</si>
  <si>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</si>
  <si>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</si>
  <si>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</si>
  <si>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</si>
  <si>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</si>
  <si>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</si>
  <si>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</si>
  <si>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</si>
  <si>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</si>
  <si>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</si>
  <si>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</si>
  <si>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</si>
  <si>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</si>
  <si>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</si>
  <si>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</si>
  <si>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</si>
  <si>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</si>
  <si>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</si>
  <si>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</si>
  <si>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</si>
  <si>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</si>
  <si>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</si>
  <si>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</si>
  <si>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</si>
  <si>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</si>
  <si>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</si>
  <si>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</si>
  <si>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</si>
  <si>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</si>
  <si>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</si>
  <si>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</si>
  <si>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</si>
  <si>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</si>
  <si>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</si>
  <si>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</si>
  <si>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</si>
  <si>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</si>
  <si>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</si>
  <si>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</si>
  <si>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</si>
  <si>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</si>
  <si>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</si>
  <si>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</si>
  <si>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</si>
  <si>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</si>
  <si>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</si>
  <si>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</si>
  <si>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</si>
  <si>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</si>
  <si>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</si>
  <si>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</si>
  <si>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</si>
  <si>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</si>
  <si>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</si>
  <si>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</si>
  <si>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</si>
  <si>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</si>
  <si>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</si>
  <si>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</si>
  <si>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</si>
  <si>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</si>
  <si>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</si>
  <si>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</si>
  <si>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</si>
  <si>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</si>
  <si>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</si>
  <si>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</si>
  <si>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</si>
  <si>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</si>
  <si>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</si>
  <si>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</si>
  <si>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</si>
  <si>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</si>
  <si>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</si>
  <si>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</si>
  <si>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</si>
  <si>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</si>
  <si>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</si>
  <si>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</si>
  <si>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</si>
  <si>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</si>
  <si>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</si>
  <si>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</si>
  <si>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</si>
  <si>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</si>
  <si>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</si>
  <si>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</si>
  <si>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</si>
  <si>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</si>
  <si>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</si>
  <si>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</si>
  <si>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</si>
  <si>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</si>
  <si>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</si>
  <si>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</si>
  <si>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</si>
  <si>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</si>
  <si>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</si>
  <si>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</si>
  <si>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</si>
  <si>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</si>
  <si>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</si>
  <si>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</si>
  <si>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</si>
  <si>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</si>
  <si>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</si>
  <si>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</si>
  <si>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</si>
  <si>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</si>
  <si>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</si>
  <si>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</si>
  <si>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</si>
  <si>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</si>
  <si>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</si>
  <si>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</si>
  <si>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</si>
  <si>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</si>
  <si>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</si>
  <si>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</si>
  <si>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</si>
  <si>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</si>
  <si>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</si>
  <si>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</si>
  <si>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</si>
  <si>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</si>
  <si>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</si>
  <si>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</si>
  <si>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</si>
  <si>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</si>
  <si>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</si>
  <si>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</si>
  <si>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</si>
  <si>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</si>
  <si>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</si>
  <si>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</si>
  <si>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</si>
  <si>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</si>
  <si>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</si>
  <si>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</si>
  <si>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</si>
  <si>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</si>
  <si>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</si>
  <si>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</si>
  <si>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</si>
  <si>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</si>
  <si>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</si>
  <si>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</si>
  <si>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</si>
  <si>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</si>
  <si>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</si>
  <si>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</si>
  <si>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</si>
  <si>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</si>
  <si>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</si>
  <si>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</si>
  <si>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</si>
  <si>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</si>
  <si>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</si>
  <si>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</si>
  <si>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</si>
  <si>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</si>
  <si>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</si>
  <si>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</si>
  <si>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</si>
  <si>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</si>
  <si>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</si>
  <si>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</si>
  <si>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</si>
  <si>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</si>
  <si>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</si>
  <si>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</si>
  <si>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</si>
  <si>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</si>
  <si>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</si>
  <si>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</si>
  <si>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</si>
  <si>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</si>
  <si>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</si>
  <si>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</si>
  <si>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</si>
  <si>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</si>
  <si>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</si>
  <si>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</si>
  <si>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</si>
  <si>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</si>
  <si>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</si>
  <si>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</si>
  <si>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</si>
  <si>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</si>
  <si>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</si>
  <si>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</si>
  <si>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</si>
  <si>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</si>
  <si>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</si>
  <si>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</si>
  <si>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</si>
  <si>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</si>
  <si>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</si>
  <si>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</si>
  <si>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</si>
  <si>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</si>
  <si>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</si>
  <si>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</si>
  <si>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</si>
  <si>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</si>
  <si>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</si>
  <si>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</si>
  <si>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</si>
  <si>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</si>
  <si>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</si>
  <si>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</si>
  <si>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</si>
  <si>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</si>
  <si>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</si>
  <si>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</si>
  <si>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</si>
  <si>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</si>
  <si>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</si>
  <si>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</si>
  <si>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</si>
  <si>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</si>
  <si>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</si>
  <si>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</si>
  <si>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</si>
  <si>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</si>
  <si>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</si>
  <si>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</si>
  <si>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</si>
  <si>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</si>
  <si>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</si>
  <si>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</si>
  <si>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</si>
  <si>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</si>
  <si>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</si>
  <si>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</si>
  <si>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</si>
  <si>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</si>
  <si>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</si>
  <si>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</si>
  <si>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</si>
  <si>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</si>
  <si>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</si>
  <si>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</si>
  <si>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</si>
  <si>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</si>
  <si>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</si>
  <si>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</si>
  <si>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</si>
  <si>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</si>
  <si>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</si>
  <si>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</si>
  <si>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</si>
  <si>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</si>
  <si>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</si>
  <si>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</si>
  <si>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</si>
  <si>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</si>
  <si>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</si>
  <si>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</si>
  <si>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</si>
  <si>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</si>
  <si>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</si>
  <si>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</si>
  <si>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</si>
  <si>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</si>
  <si>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</si>
  <si>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</si>
  <si>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</si>
  <si>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</si>
  <si>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</si>
  <si>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</si>
  <si>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</si>
  <si>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</si>
  <si>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</si>
  <si>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</si>
  <si>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</si>
  <si>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</si>
  <si>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</si>
  <si>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</si>
  <si>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</si>
  <si>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</si>
  <si>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</si>
  <si>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</si>
  <si>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</si>
  <si>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</si>
  <si>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</si>
  <si>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</si>
  <si>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</si>
  <si>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</si>
  <si>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</si>
  <si>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</si>
  <si>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</si>
  <si>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</si>
  <si>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</si>
  <si>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</si>
  <si>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</si>
  <si>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</si>
  <si>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</si>
  <si>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</si>
  <si>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</si>
  <si>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</si>
  <si>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</si>
  <si>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</si>
  <si>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</si>
  <si>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</si>
  <si>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</si>
  <si>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</si>
  <si>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</si>
  <si>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</si>
  <si>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</si>
  <si>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</si>
  <si>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</si>
  <si>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</si>
  <si>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</si>
  <si>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</si>
  <si>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</si>
  <si>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</si>
  <si>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</si>
  <si>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</si>
  <si>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</si>
  <si>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</si>
  <si>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</si>
  <si>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</si>
  <si>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</si>
  <si>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</si>
  <si>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</si>
  <si>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</si>
  <si>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</si>
  <si>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</si>
  <si>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</si>
  <si>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</si>
  <si>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</si>
  <si>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</si>
  <si>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</si>
  <si>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</si>
  <si>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</si>
  <si>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</si>
  <si>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</si>
  <si>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</si>
  <si>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</si>
  <si>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</si>
  <si>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</si>
  <si>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</si>
  <si>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</si>
  <si>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</si>
  <si>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</si>
  <si>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</si>
  <si>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</si>
  <si>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</si>
  <si>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</si>
  <si>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</si>
  <si>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</si>
  <si>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</si>
  <si>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</si>
  <si>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</si>
  <si>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</si>
  <si>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</si>
  <si>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</si>
  <si>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</si>
  <si>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</si>
  <si>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</si>
  <si>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</si>
  <si>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</si>
  <si>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</si>
  <si>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</si>
  <si>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</si>
  <si>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</si>
  <si>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</si>
  <si>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</si>
  <si>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</si>
  <si>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</si>
  <si>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</si>
  <si>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</si>
  <si>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</si>
  <si>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</si>
  <si>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</si>
  <si>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</si>
  <si>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</si>
  <si>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</si>
  <si>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</si>
  <si>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</si>
  <si>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</si>
  <si>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</si>
  <si>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</si>
  <si>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</si>
  <si>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</si>
  <si>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</si>
  <si>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</si>
  <si>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</si>
  <si>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</si>
  <si>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</si>
  <si>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</si>
  <si>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</si>
  <si>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</si>
  <si>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</si>
  <si>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</si>
  <si>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</si>
  <si>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</si>
  <si>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</si>
  <si>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</si>
  <si>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</si>
  <si>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</si>
  <si>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</si>
  <si>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</si>
  <si>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</si>
  <si>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</si>
  <si>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</si>
  <si>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</si>
  <si>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</si>
  <si>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</si>
  <si>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</si>
  <si>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</si>
  <si>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</si>
  <si>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</si>
  <si>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</si>
  <si>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</si>
  <si>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</si>
  <si>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</si>
  <si>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</si>
  <si>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</si>
  <si>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</si>
  <si>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</si>
  <si>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</si>
  <si>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</si>
  <si>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</si>
  <si>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</si>
  <si>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</si>
  <si>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</si>
  <si>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</si>
  <si>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</si>
  <si>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</si>
  <si>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</si>
  <si>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</si>
  <si>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</si>
  <si>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</si>
  <si>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</si>
  <si>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</si>
  <si>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</si>
  <si>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</si>
  <si>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</si>
  <si>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</si>
  <si>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</si>
  <si>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</si>
  <si>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</si>
  <si>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</si>
  <si>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</si>
  <si>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</si>
  <si>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</si>
  <si>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</si>
  <si>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</si>
  <si>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</si>
  <si>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</si>
  <si>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</si>
  <si>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</si>
  <si>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</si>
  <si>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</si>
  <si>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</si>
  <si>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</si>
  <si>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</si>
  <si>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</si>
  <si>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</si>
  <si>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</si>
  <si>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</si>
  <si>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</si>
  <si>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</si>
  <si>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</si>
  <si>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</si>
  <si>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</si>
  <si>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</si>
  <si>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</si>
  <si>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</si>
  <si>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</si>
  <si>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</si>
  <si>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</si>
  <si>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</si>
  <si>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</si>
  <si>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</si>
  <si>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</si>
  <si>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</si>
  <si>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</si>
  <si>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</si>
  <si>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</si>
  <si>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</si>
  <si>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</si>
  <si>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</si>
  <si>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</si>
  <si>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</si>
  <si>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</si>
  <si>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</si>
  <si>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</si>
  <si>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</si>
  <si>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</si>
  <si>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</si>
  <si>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</si>
  <si>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</si>
  <si>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</si>
  <si>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</si>
  <si>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</si>
  <si>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</si>
  <si>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</si>
  <si>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</si>
  <si>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</si>
  <si>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</si>
  <si>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</si>
  <si>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</si>
  <si>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</si>
  <si>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</si>
  <si>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</si>
  <si>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</si>
  <si>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</si>
  <si>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</si>
  <si>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</si>
  <si>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</si>
  <si>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</si>
  <si>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</si>
  <si>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</si>
  <si>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</si>
  <si>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</si>
  <si>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</si>
  <si>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</si>
  <si>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</si>
  <si>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</si>
  <si>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</si>
  <si>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</si>
  <si>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</si>
  <si>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</si>
  <si>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</si>
  <si>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</si>
  <si>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</si>
  <si>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</si>
  <si>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</si>
  <si>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</si>
  <si>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</si>
  <si>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</si>
  <si>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</si>
  <si>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</si>
  <si>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</si>
  <si>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</si>
  <si>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</si>
  <si>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</si>
  <si>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</si>
  <si>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</si>
  <si>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</si>
  <si>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</si>
  <si>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</si>
  <si>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</si>
  <si>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</si>
  <si>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</si>
  <si>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</si>
  <si>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</si>
  <si>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</si>
  <si>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</si>
  <si>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</si>
  <si>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</si>
  <si>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</si>
  <si>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</si>
  <si>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</si>
  <si>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</si>
  <si>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</si>
  <si>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</si>
  <si>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</si>
  <si>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</si>
  <si>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</si>
  <si>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</si>
  <si>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</si>
  <si>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</si>
  <si>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</si>
  <si>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</si>
  <si>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</si>
  <si>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</si>
  <si>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</si>
  <si>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</si>
  <si>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みもざかぶしきがいしゃ</t>
    <phoneticPr fontId="1"/>
  </si>
  <si>
    <t>ミモザ株式会社</t>
    <rPh sb="3" eb="7">
      <t>カブシキガイシャ</t>
    </rPh>
    <phoneticPr fontId="1"/>
  </si>
  <si>
    <t>東京都品川区南品川二丁目2番5号</t>
    <rPh sb="0" eb="3">
      <t>トウキョウト</t>
    </rPh>
    <rPh sb="3" eb="9">
      <t>シナガワクミナミシナガワ</t>
    </rPh>
    <rPh sb="9" eb="12">
      <t>ニチョウメ</t>
    </rPh>
    <rPh sb="13" eb="14">
      <t>バン</t>
    </rPh>
    <rPh sb="15" eb="16">
      <t>ゴウ</t>
    </rPh>
    <phoneticPr fontId="1"/>
  </si>
  <si>
    <t>03</t>
    <phoneticPr fontId="1"/>
  </si>
  <si>
    <t>5796</t>
    <phoneticPr fontId="1"/>
  </si>
  <si>
    <t>0630</t>
    <phoneticPr fontId="1"/>
  </si>
  <si>
    <t>0631</t>
    <phoneticPr fontId="1"/>
  </si>
  <si>
    <t>https://</t>
  </si>
  <si>
    <t>代表取締役</t>
    <rPh sb="0" eb="5">
      <t>ダイヒョウトリシマリヤク</t>
    </rPh>
    <phoneticPr fontId="1"/>
  </si>
  <si>
    <t>みもざみなみりんかんいちばんかん</t>
    <phoneticPr fontId="1"/>
  </si>
  <si>
    <t>ミモザ南林間壱番館</t>
    <rPh sb="3" eb="6">
      <t>ミナミリンカン</t>
    </rPh>
    <rPh sb="6" eb="8">
      <t>イチバン</t>
    </rPh>
    <rPh sb="8" eb="9">
      <t>カン</t>
    </rPh>
    <phoneticPr fontId="1"/>
  </si>
  <si>
    <t>神奈川県大和市下鶴間3008－2</t>
    <phoneticPr fontId="1"/>
  </si>
  <si>
    <t>南林間</t>
    <rPh sb="0" eb="3">
      <t>ミナミリンカン</t>
    </rPh>
    <phoneticPr fontId="1"/>
  </si>
  <si>
    <t>小田急江ノ島線　南林間駅より徒歩６分</t>
    <phoneticPr fontId="1"/>
  </si>
  <si>
    <t>046</t>
    <phoneticPr fontId="1"/>
  </si>
  <si>
    <t>278</t>
    <phoneticPr fontId="1"/>
  </si>
  <si>
    <t>1250</t>
    <phoneticPr fontId="1"/>
  </si>
  <si>
    <t>1251</t>
    <phoneticPr fontId="1"/>
  </si>
  <si>
    <t>mimoza-care.jp</t>
    <phoneticPr fontId="1"/>
  </si>
  <si>
    <t>ホーム長</t>
    <rPh sb="3" eb="4">
      <t>チョウ</t>
    </rPh>
    <phoneticPr fontId="1"/>
  </si>
  <si>
    <t>３　住宅型</t>
  </si>
  <si>
    <t>１　あり</t>
  </si>
  <si>
    <t>２　準耐火建築物</t>
  </si>
  <si>
    <t>２　鉄骨造</t>
  </si>
  <si>
    <t>２　事業者が賃借する建物</t>
  </si>
  <si>
    <t>１　全室個室（縁故者個室含む）</t>
  </si>
  <si>
    <t>２　あり（ストレッチャー対応）</t>
  </si>
  <si>
    <t>２　なし</t>
  </si>
  <si>
    <t>１　全ての居室あり</t>
  </si>
  <si>
    <t>１　全ての便所あり</t>
  </si>
  <si>
    <t>１　全ての浴室あり</t>
  </si>
  <si>
    <t>介護事業者として、お元気な方から、介護の必要な方まで、その人らしい自由度の高い暮らしを支援するとともに、地域に根差した温かい住まいを目指します。</t>
    <phoneticPr fontId="1"/>
  </si>
  <si>
    <t>「いつまでも健康美（うつく）しく」「暮らしに文化を」「食の楽しみ」をテーマに、日々の暮らしが愉しみのある充実したものになるよう様々なイベントをご提供いたします。</t>
    <phoneticPr fontId="1"/>
  </si>
  <si>
    <t>１　自ら実施</t>
  </si>
  <si>
    <t>○</t>
  </si>
  <si>
    <t>医療法人社団　さがみ野中央病院</t>
    <phoneticPr fontId="1"/>
  </si>
  <si>
    <t>神奈川県海老名市東柏ヶ谷6－20－20</t>
    <phoneticPr fontId="1"/>
  </si>
  <si>
    <t>内科・外科・整形外科・形成外科・循環器科
泌尿器科・皮膚科</t>
    <phoneticPr fontId="1"/>
  </si>
  <si>
    <t>診断・治療等</t>
    <phoneticPr fontId="1"/>
  </si>
  <si>
    <t>14日間を限度とします。
1日　5,500円(食費、消費税込)
1泊2日 11,000円（食費、消費税込）</t>
    <phoneticPr fontId="1"/>
  </si>
  <si>
    <t>２　建物賃貸借方式</t>
  </si>
  <si>
    <t>３　月払い方式</t>
  </si>
  <si>
    <t>１　減額なし</t>
  </si>
  <si>
    <t>租税の増減、土地又は建物の価格の上昇又は低下、消費者物価指数、雇用情勢その他の経済事情の変動により不相当となった場合</t>
    <phoneticPr fontId="1"/>
  </si>
  <si>
    <t>貸主と借主の協議の上、運営懇談会等の意見も参考にして改定します。</t>
    <phoneticPr fontId="1"/>
  </si>
  <si>
    <t>近傍家賃相場及び近隣施設を勘案して算出。</t>
    <phoneticPr fontId="1"/>
  </si>
  <si>
    <t>共用施設の維持管理費を勘案して算出。</t>
    <phoneticPr fontId="1"/>
  </si>
  <si>
    <t>安否確認又は状況把握サービス、生活相談サービスの人件費、事務費等勘案して算定。</t>
    <phoneticPr fontId="1"/>
  </si>
  <si>
    <t>相談窓口 ミモザ南林間壱番館 ホーム長</t>
    <phoneticPr fontId="1"/>
  </si>
  <si>
    <t>ミモザ株式会社 本社 お客様相談室</t>
    <phoneticPr fontId="1"/>
  </si>
  <si>
    <t>045</t>
    <phoneticPr fontId="1"/>
  </si>
  <si>
    <t>210</t>
    <phoneticPr fontId="1"/>
  </si>
  <si>
    <t>２　入居希望者に交付</t>
  </si>
  <si>
    <t>１　入居希望者に公開</t>
  </si>
  <si>
    <t>ミモザヘルパーステーション藤沢</t>
    <rPh sb="13" eb="15">
      <t>フジサワ</t>
    </rPh>
    <phoneticPr fontId="1"/>
  </si>
  <si>
    <t>神奈川県藤沢市円行一丁目9番13号</t>
    <phoneticPr fontId="1"/>
  </si>
  <si>
    <t>ミモザ寒川</t>
    <rPh sb="3" eb="5">
      <t>サムカワ</t>
    </rPh>
    <phoneticPr fontId="1"/>
  </si>
  <si>
    <t>神奈川県高座郡寒川町倉見365</t>
    <phoneticPr fontId="1"/>
  </si>
  <si>
    <t>ミモザ藤沢</t>
    <rPh sb="3" eb="5">
      <t>フジサワ</t>
    </rPh>
    <phoneticPr fontId="1"/>
  </si>
  <si>
    <t>神奈川県藤沢市並木台一丁目14番地の6</t>
    <phoneticPr fontId="1"/>
  </si>
  <si>
    <t>ミモザ茅ヶ崎</t>
    <rPh sb="3" eb="6">
      <t>チガサキ</t>
    </rPh>
    <phoneticPr fontId="1"/>
  </si>
  <si>
    <t>神奈川県茅ヶ崎市代官町3番9号</t>
    <phoneticPr fontId="1"/>
  </si>
  <si>
    <t>ミモザ白寿庵湘南台</t>
    <rPh sb="3" eb="6">
      <t>ハクジュアン</t>
    </rPh>
    <rPh sb="6" eb="9">
      <t>ショウナンダイ</t>
    </rPh>
    <phoneticPr fontId="1"/>
  </si>
  <si>
    <t>神奈川県藤沢市円行774番地の1</t>
    <phoneticPr fontId="1"/>
  </si>
  <si>
    <t>ミモザ湘南台</t>
    <rPh sb="3" eb="6">
      <t>ショウナンダイ</t>
    </rPh>
    <phoneticPr fontId="1"/>
  </si>
  <si>
    <t>ミモザ湘南台新館</t>
    <rPh sb="3" eb="6">
      <t>ショウナンダイ</t>
    </rPh>
    <rPh sb="6" eb="8">
      <t>シンカン</t>
    </rPh>
    <phoneticPr fontId="1"/>
  </si>
  <si>
    <t>神奈川県藤沢市円行一丁目９番13号</t>
    <phoneticPr fontId="1"/>
  </si>
  <si>
    <t>ミモザ白寿庵永田東</t>
    <rPh sb="3" eb="6">
      <t>ハクジュアン</t>
    </rPh>
    <rPh sb="6" eb="9">
      <t>ナガタヒガシ</t>
    </rPh>
    <phoneticPr fontId="1"/>
  </si>
  <si>
    <t>神奈川県横浜市南区永田東2-23-50</t>
    <phoneticPr fontId="1"/>
  </si>
  <si>
    <t>ミモザ居宅介護支援藤沢</t>
    <rPh sb="3" eb="9">
      <t>キョタク</t>
    </rPh>
    <rPh sb="9" eb="11">
      <t>フジサワ</t>
    </rPh>
    <phoneticPr fontId="1"/>
  </si>
  <si>
    <t>神奈川県藤沢市湘南台3-25-22　アメニティ湘南台101号室</t>
    <phoneticPr fontId="1"/>
  </si>
  <si>
    <t>7010701015090</t>
    <phoneticPr fontId="1"/>
  </si>
  <si>
    <t>mimoza-care.jp</t>
    <phoneticPr fontId="1"/>
  </si>
  <si>
    <t>minamirinkan-1</t>
    <phoneticPr fontId="1"/>
  </si>
  <si>
    <t>医療法人社団水永会　eモール歯科</t>
    <phoneticPr fontId="1"/>
  </si>
  <si>
    <t>神奈川県横浜市瀬谷区二ツ橋309－1　eモール２階</t>
    <phoneticPr fontId="1"/>
  </si>
  <si>
    <t>診断・治療等</t>
    <phoneticPr fontId="1"/>
  </si>
  <si>
    <t>入居契約書第17条及び第18条による</t>
    <rPh sb="9" eb="10">
      <t>オヨ</t>
    </rPh>
    <rPh sb="11" eb="12">
      <t>ダイ</t>
    </rPh>
    <rPh sb="14" eb="15">
      <t>ジョウ</t>
    </rPh>
    <phoneticPr fontId="1"/>
  </si>
  <si>
    <t>入居契約書第17条による</t>
    <phoneticPr fontId="1"/>
  </si>
  <si>
    <t>実費負担</t>
    <rPh sb="0" eb="2">
      <t>ジッピ</t>
    </rPh>
    <rPh sb="2" eb="4">
      <t>フタン</t>
    </rPh>
    <phoneticPr fontId="1"/>
  </si>
  <si>
    <t>なし</t>
    <phoneticPr fontId="1"/>
  </si>
  <si>
    <t>土曜日・日曜日・年末年始</t>
    <rPh sb="0" eb="3">
      <t>ドヨウビ</t>
    </rPh>
    <rPh sb="4" eb="7">
      <t>ニチヨウビ</t>
    </rPh>
    <rPh sb="8" eb="10">
      <t>ネンマツ</t>
    </rPh>
    <rPh sb="10" eb="12">
      <t>ネンシ</t>
    </rPh>
    <phoneticPr fontId="1"/>
  </si>
  <si>
    <t>あいおいニッセイ同和損害保険株式会社の「社会福祉事業者総合保険」</t>
    <rPh sb="20" eb="22">
      <t>シャカイ</t>
    </rPh>
    <rPh sb="22" eb="24">
      <t>フクシ</t>
    </rPh>
    <rPh sb="24" eb="26">
      <t>ジギョウ</t>
    </rPh>
    <rPh sb="26" eb="27">
      <t>シャ</t>
    </rPh>
    <rPh sb="27" eb="29">
      <t>ソウゴウ</t>
    </rPh>
    <rPh sb="29" eb="31">
      <t>ホケン</t>
    </rPh>
    <phoneticPr fontId="1"/>
  </si>
  <si>
    <t>事故対応マニュアルに基づく</t>
    <phoneticPr fontId="1"/>
  </si>
  <si>
    <t>３　公開していない</t>
  </si>
  <si>
    <t>３　サービス付き高齢者向け住宅の登録を行っているため、高齢者の居住の安定確保に関する法律第23条の規定により、届出が不要</t>
  </si>
  <si>
    <t>330円／5分以内～</t>
    <phoneticPr fontId="1"/>
  </si>
  <si>
    <t>330円／5分以内～　</t>
    <phoneticPr fontId="1"/>
  </si>
  <si>
    <t>165円／5分以内～</t>
    <phoneticPr fontId="1"/>
  </si>
  <si>
    <t>495円／1回</t>
    <phoneticPr fontId="1"/>
  </si>
  <si>
    <t>実費</t>
    <rPh sb="0" eb="2">
      <t>ジッピ</t>
    </rPh>
    <phoneticPr fontId="1"/>
  </si>
  <si>
    <t>6,600円/月</t>
    <phoneticPr fontId="1"/>
  </si>
  <si>
    <t>取次ぎ（フロントサービス）</t>
    <phoneticPr fontId="1"/>
  </si>
  <si>
    <t>4856</t>
    <phoneticPr fontId="1"/>
  </si>
  <si>
    <t>希望により提供される身体介助サービス
詳細は管理規程参照</t>
    <rPh sb="0" eb="2">
      <t>キボウ</t>
    </rPh>
    <rPh sb="5" eb="7">
      <t>テイキョウ</t>
    </rPh>
    <rPh sb="10" eb="12">
      <t>シンタイ</t>
    </rPh>
    <rPh sb="12" eb="14">
      <t>カイジョ</t>
    </rPh>
    <rPh sb="19" eb="21">
      <t>ショウサイ</t>
    </rPh>
    <rPh sb="22" eb="24">
      <t>カンリ</t>
    </rPh>
    <rPh sb="24" eb="26">
      <t>キテイ</t>
    </rPh>
    <rPh sb="26" eb="28">
      <t>サンショウ</t>
    </rPh>
    <phoneticPr fontId="1"/>
  </si>
  <si>
    <t>希望により提供される身体介助サービス
詳細は管理規程参照</t>
    <phoneticPr fontId="1"/>
  </si>
  <si>
    <t>希望により提供される生活支援サービス
詳細は管理規程参照</t>
    <rPh sb="10" eb="12">
      <t>セイカツ</t>
    </rPh>
    <rPh sb="12" eb="14">
      <t>シエン</t>
    </rPh>
    <phoneticPr fontId="1"/>
  </si>
  <si>
    <t>希望により提供される生活支援サービス
詳細は管理規程参照</t>
    <phoneticPr fontId="1"/>
  </si>
  <si>
    <t>希望により提供されるその他生活支援サービス
詳細は管理規程参照</t>
    <rPh sb="12" eb="13">
      <t>タ</t>
    </rPh>
    <phoneticPr fontId="1"/>
  </si>
  <si>
    <t>神奈川県　福祉子どもみらい局　福祉部　
高齢福祉課　保険・居住施設グループ</t>
    <rPh sb="29" eb="31">
      <t>キョジュウ</t>
    </rPh>
    <phoneticPr fontId="1"/>
  </si>
  <si>
    <t>内科・外科・整形外科・形成外科・循環器科
泌尿器科・皮膚科</t>
    <phoneticPr fontId="1"/>
  </si>
  <si>
    <t>休日、祝日及び12月29日～1月3日</t>
    <rPh sb="0" eb="2">
      <t>キュウジツ</t>
    </rPh>
    <rPh sb="3" eb="5">
      <t>シュクジツ</t>
    </rPh>
    <rPh sb="5" eb="6">
      <t>オヨ</t>
    </rPh>
    <rPh sb="9" eb="10">
      <t>ガツ</t>
    </rPh>
    <rPh sb="12" eb="13">
      <t>ニチ</t>
    </rPh>
    <rPh sb="15" eb="16">
      <t>ガツ</t>
    </rPh>
    <rPh sb="17" eb="18">
      <t>ニチ</t>
    </rPh>
    <phoneticPr fontId="1"/>
  </si>
  <si>
    <t>●希望により提供される身体介助・生活支援サービス(金額は税込)
①身体介助サービス(内容：入浴介助、排せつ介助、食事介助、身辺介助、服薬確認介助)
　金額：サービス提供時間内(9時～17時)
　　　　→330円/5分以内、660円/10分以内、990円/15分以内、1,320円/20分以内
　　　　夜間(17時～翌9時)
　　　　→440円/5分以内、880円/10分以内、1,320円/15分以内、1,760円/20分以内
②生活支援サービス(内容：家事支援、代行、入退院時・入院中の補助)
　金額：サービス提供時間内(9時～17時)
　　　　→165円/5分以内、330円/10分以内、495円/15分以内、660円/20分以内
　　　　夜間(17時～翌9時)
　　　　→220円/5分以内、440円/10分以内、660円/15分以内、880円/20分以内
●希望により提供されるその他生活支援サービス(金額は税込)
　起床支援サービス　月額13,200円 ／ 就寝支援サービス　月額13,200円
　夜間特別点検サービス(Ａ)　月額6,600円 ／ 夜間特別点検サービス(Ｂ)　月額13,200円
　救急車添乗サービス　9時～17時は2,200円/1時間・17時～翌9時は3,300円/1時間
　服薬管理サービス　月額6,600円 ／ 健康相談サービス(料金は生活サービス費に含まれる)
　金銭管理サービス　月額6,600円
※詳細は管理規程参照</t>
    <rPh sb="157" eb="158">
      <t>ヨク</t>
    </rPh>
    <rPh sb="329" eb="330">
      <t>ヨク</t>
    </rPh>
    <phoneticPr fontId="1"/>
  </si>
  <si>
    <t>ミモザ南林間壱番館　ホーム長</t>
    <phoneticPr fontId="1"/>
  </si>
  <si>
    <t>食材費、調理費を勘案して算定。喫食制と定額制から選択。
喫食制：喫食数に応じて精算。朝食432円、昼食770円、夕食880円。1日あたり2,082円、30日あたり62,460円(いずれも税込)定額制：50,760円(税込)キャンセルによる減額はなし。</t>
    <rPh sb="15" eb="17">
      <t>キッショク</t>
    </rPh>
    <rPh sb="17" eb="18">
      <t>セイ</t>
    </rPh>
    <rPh sb="19" eb="22">
      <t>テイガクセイ</t>
    </rPh>
    <rPh sb="24" eb="26">
      <t>センタク</t>
    </rPh>
    <phoneticPr fontId="1"/>
  </si>
  <si>
    <t>薬袋　友子</t>
    <rPh sb="0" eb="2">
      <t>ミナイ</t>
    </rPh>
    <rPh sb="3" eb="5">
      <t>トモコ</t>
    </rPh>
    <phoneticPr fontId="1"/>
  </si>
  <si>
    <t>mimoza-care.com</t>
    <phoneticPr fontId="1"/>
  </si>
  <si>
    <t>実務者研修</t>
    <rPh sb="0" eb="3">
      <t>ジツムシャ</t>
    </rPh>
    <rPh sb="3" eb="5">
      <t>ケンシュウ</t>
    </rPh>
    <phoneticPr fontId="1"/>
  </si>
  <si>
    <t>独居で不安で入居をしたが、入居後身体的にも精神的にも安定したので自宅に帰ったため。
24時間介護・医療対応が必要になったため。</t>
    <phoneticPr fontId="1"/>
  </si>
  <si>
    <t>清水　亨</t>
    <rPh sb="0" eb="2">
      <t>シミズ</t>
    </rPh>
    <rPh sb="3" eb="4">
      <t>トオル</t>
    </rPh>
    <phoneticPr fontId="1"/>
  </si>
  <si>
    <t>大和市　介護保険課　事業者指導係</t>
    <rPh sb="0" eb="3">
      <t>ヤマトシ</t>
    </rPh>
    <rPh sb="4" eb="9">
      <t>カイゴホケンカ</t>
    </rPh>
    <rPh sb="10" eb="13">
      <t>ジギョウシャ</t>
    </rPh>
    <rPh sb="13" eb="16">
      <t>シドウカカリ</t>
    </rPh>
    <phoneticPr fontId="1"/>
  </si>
  <si>
    <t>260</t>
    <phoneticPr fontId="1"/>
  </si>
  <si>
    <t>5170</t>
    <phoneticPr fontId="1"/>
  </si>
  <si>
    <t>神奈川県　県土整備局　建築住宅部　住宅計画課</t>
    <rPh sb="5" eb="10">
      <t>ケンドセイビキョク</t>
    </rPh>
    <rPh sb="11" eb="13">
      <t>ケンチク</t>
    </rPh>
    <rPh sb="13" eb="16">
      <t>ジュウタクブ</t>
    </rPh>
    <rPh sb="17" eb="22">
      <t>ジュウタクケイカクカ</t>
    </rPh>
    <phoneticPr fontId="1"/>
  </si>
  <si>
    <t>6539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</si>
</sst>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A514" zoomScaleNormal="100" zoomScaleSheetLayoutView="100" workbookViewId="0">
      <selection activeCell="I137" sqref="I137:P137"/>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27"/>
      <c r="G3" s="27"/>
      <c r="O3" s="2" t="s">
        <v>592</v>
      </c>
      <c r="P3" s="8" t="s">
        <v>593</v>
      </c>
    </row>
    <row r="4" spans="1:20" ht="20.100000000000001" customHeight="1">
      <c r="B4" s="455" t="s">
        <v>0</v>
      </c>
      <c r="C4" s="456"/>
      <c r="D4" s="456"/>
      <c r="E4" s="457"/>
      <c r="F4" s="458">
        <v>2024</v>
      </c>
      <c r="G4" s="459"/>
      <c r="H4" s="30" t="s">
        <v>484</v>
      </c>
      <c r="I4" s="459">
        <v>7</v>
      </c>
      <c r="J4" s="459"/>
      <c r="K4" s="30" t="s">
        <v>2473</v>
      </c>
      <c r="L4" s="459">
        <v>1</v>
      </c>
      <c r="M4" s="459"/>
      <c r="N4" s="456" t="s">
        <v>486</v>
      </c>
      <c r="O4" s="456"/>
      <c r="P4" s="460"/>
    </row>
    <row r="5" spans="1:20" ht="20.100000000000001" customHeight="1">
      <c r="B5" s="439" t="s">
        <v>1</v>
      </c>
      <c r="C5" s="300"/>
      <c r="D5" s="300"/>
      <c r="E5" s="301"/>
      <c r="F5" s="179" t="s">
        <v>2585</v>
      </c>
      <c r="G5" s="317"/>
      <c r="H5" s="317"/>
      <c r="I5" s="317"/>
      <c r="J5" s="317"/>
      <c r="K5" s="317"/>
      <c r="L5" s="317"/>
      <c r="M5" s="317"/>
      <c r="N5" s="317"/>
      <c r="O5" s="317"/>
      <c r="P5" s="317"/>
      <c r="Q5" s="12"/>
    </row>
    <row r="6" spans="1:20" ht="20.100000000000001" customHeight="1">
      <c r="B6" s="439" t="s">
        <v>2</v>
      </c>
      <c r="C6" s="300"/>
      <c r="D6" s="300"/>
      <c r="E6" s="301"/>
      <c r="F6" s="179" t="s">
        <v>2583</v>
      </c>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2478</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2479</v>
      </c>
      <c r="K12" s="417"/>
      <c r="L12" s="417"/>
      <c r="M12" s="417"/>
      <c r="N12" s="417"/>
      <c r="O12" s="418"/>
      <c r="P12" s="419"/>
    </row>
    <row r="13" spans="1:20" ht="39" customHeight="1">
      <c r="B13" s="167" t="s">
        <v>5</v>
      </c>
      <c r="C13" s="166"/>
      <c r="D13" s="166"/>
      <c r="E13" s="166"/>
      <c r="F13" s="207" t="s">
        <v>12</v>
      </c>
      <c r="G13" s="218"/>
      <c r="H13" s="465" t="s">
        <v>2480</v>
      </c>
      <c r="I13" s="466"/>
      <c r="J13" s="466"/>
      <c r="K13" s="466"/>
      <c r="L13" s="466"/>
      <c r="M13" s="466"/>
      <c r="N13" s="466"/>
      <c r="O13" s="466"/>
      <c r="P13" s="467"/>
      <c r="S13" s="15" t="str">
        <f>IF(H13="","未記入","")</f>
        <v/>
      </c>
    </row>
    <row r="14" spans="1:20" ht="39" customHeight="1">
      <c r="B14" s="167"/>
      <c r="C14" s="166"/>
      <c r="D14" s="166"/>
      <c r="E14" s="166"/>
      <c r="F14" s="201" t="s">
        <v>2481</v>
      </c>
      <c r="G14" s="147"/>
      <c r="H14" s="147"/>
      <c r="I14" s="147"/>
      <c r="J14" s="147"/>
      <c r="K14" s="147"/>
      <c r="L14" s="147"/>
      <c r="M14" s="147"/>
      <c r="N14" s="147"/>
      <c r="O14" s="147"/>
      <c r="P14" s="148"/>
      <c r="S14" s="15" t="str">
        <f>IF(F14="","未記入","")</f>
        <v/>
      </c>
    </row>
    <row r="15" spans="1:20" ht="19.95" customHeight="1">
      <c r="B15" s="296" t="s">
        <v>518</v>
      </c>
      <c r="C15" s="171"/>
      <c r="D15" s="171"/>
      <c r="E15" s="242"/>
      <c r="F15" s="166" t="s">
        <v>519</v>
      </c>
      <c r="G15" s="166"/>
      <c r="H15" s="166"/>
      <c r="I15" s="166"/>
      <c r="J15" s="138" t="s">
        <v>2384</v>
      </c>
      <c r="K15" s="93"/>
      <c r="L15" s="93"/>
      <c r="M15" s="93"/>
      <c r="N15" s="93"/>
      <c r="O15" s="93"/>
      <c r="P15" s="139"/>
    </row>
    <row r="16" spans="1:20" ht="19.95" customHeight="1">
      <c r="B16" s="296"/>
      <c r="C16" s="171"/>
      <c r="D16" s="171"/>
      <c r="E16" s="242"/>
      <c r="F16" s="166" t="s">
        <v>518</v>
      </c>
      <c r="G16" s="166"/>
      <c r="H16" s="166"/>
      <c r="I16" s="166"/>
      <c r="J16" s="89" t="s">
        <v>2551</v>
      </c>
      <c r="K16" s="90"/>
      <c r="L16" s="90"/>
      <c r="M16" s="90"/>
      <c r="N16" s="90"/>
      <c r="O16" s="90"/>
      <c r="P16" s="91"/>
    </row>
    <row r="17" spans="1:20" ht="20.100000000000001" customHeight="1">
      <c r="B17" s="316" t="s">
        <v>6</v>
      </c>
      <c r="C17" s="218"/>
      <c r="D17" s="218"/>
      <c r="E17" s="236"/>
      <c r="F17" s="31" t="s">
        <v>13</v>
      </c>
      <c r="G17" s="28">
        <v>140</v>
      </c>
      <c r="H17" s="32" t="s">
        <v>487</v>
      </c>
      <c r="I17" s="29">
        <v>4</v>
      </c>
      <c r="J17" s="287"/>
      <c r="K17" s="288"/>
      <c r="L17" s="288"/>
      <c r="M17" s="288"/>
      <c r="N17" s="288"/>
      <c r="O17" s="288"/>
      <c r="P17" s="289"/>
      <c r="S17" s="15" t="str">
        <f>IF(OR(G17="",I17=""),"未記入","")</f>
        <v/>
      </c>
    </row>
    <row r="18" spans="1:20" ht="57.75" customHeight="1">
      <c r="B18" s="280"/>
      <c r="C18" s="298"/>
      <c r="D18" s="298"/>
      <c r="E18" s="281"/>
      <c r="F18" s="104" t="s">
        <v>2482</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1" t="s">
        <v>2483</v>
      </c>
      <c r="K19" s="32" t="s">
        <v>487</v>
      </c>
      <c r="L19" s="60" t="s">
        <v>2484</v>
      </c>
      <c r="M19" s="32" t="s">
        <v>487</v>
      </c>
      <c r="N19" s="60" t="s">
        <v>2485</v>
      </c>
      <c r="O19" s="288"/>
      <c r="P19" s="289"/>
      <c r="Q19" s="12"/>
    </row>
    <row r="20" spans="1:20" ht="20.100000000000001" customHeight="1">
      <c r="B20" s="344"/>
      <c r="C20" s="345"/>
      <c r="D20" s="345"/>
      <c r="E20" s="346"/>
      <c r="F20" s="166" t="s">
        <v>15</v>
      </c>
      <c r="G20" s="166"/>
      <c r="H20" s="166"/>
      <c r="I20" s="166"/>
      <c r="J20" s="61" t="s">
        <v>2483</v>
      </c>
      <c r="K20" s="32" t="s">
        <v>487</v>
      </c>
      <c r="L20" s="60" t="s">
        <v>2484</v>
      </c>
      <c r="M20" s="32" t="s">
        <v>487</v>
      </c>
      <c r="N20" s="60" t="s">
        <v>2486</v>
      </c>
      <c r="O20" s="288"/>
      <c r="P20" s="289"/>
      <c r="Q20" s="12"/>
    </row>
    <row r="21" spans="1:20" ht="20.100000000000001" customHeight="1">
      <c r="B21" s="344"/>
      <c r="C21" s="345"/>
      <c r="D21" s="345"/>
      <c r="E21" s="346"/>
      <c r="F21" s="397" t="s">
        <v>423</v>
      </c>
      <c r="G21" s="426"/>
      <c r="H21" s="426"/>
      <c r="I21" s="398"/>
      <c r="J21" s="138" t="s">
        <v>2553</v>
      </c>
      <c r="K21" s="93"/>
      <c r="L21" s="93"/>
      <c r="M21" s="32" t="s">
        <v>483</v>
      </c>
      <c r="N21" s="93" t="s">
        <v>2552</v>
      </c>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2487</v>
      </c>
      <c r="K23" s="416"/>
      <c r="L23" s="92" t="s">
        <v>2586</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2589</v>
      </c>
      <c r="K24" s="178"/>
      <c r="L24" s="178"/>
      <c r="M24" s="178"/>
      <c r="N24" s="178"/>
      <c r="O24" s="138"/>
      <c r="P24" s="179"/>
    </row>
    <row r="25" spans="1:20" ht="20.100000000000001" customHeight="1">
      <c r="B25" s="280"/>
      <c r="C25" s="298"/>
      <c r="D25" s="298"/>
      <c r="E25" s="281"/>
      <c r="F25" s="168" t="s">
        <v>18</v>
      </c>
      <c r="G25" s="168"/>
      <c r="H25" s="166"/>
      <c r="I25" s="166"/>
      <c r="J25" s="178" t="s">
        <v>2488</v>
      </c>
      <c r="K25" s="178"/>
      <c r="L25" s="178"/>
      <c r="M25" s="178"/>
      <c r="N25" s="178"/>
      <c r="O25" s="138"/>
      <c r="P25" s="179"/>
    </row>
    <row r="26" spans="1:20" ht="20.100000000000001" customHeight="1">
      <c r="B26" s="167" t="s">
        <v>9</v>
      </c>
      <c r="C26" s="166"/>
      <c r="D26" s="166"/>
      <c r="E26" s="166"/>
      <c r="F26" s="433">
        <v>1999</v>
      </c>
      <c r="G26" s="434"/>
      <c r="H26" s="32" t="s">
        <v>484</v>
      </c>
      <c r="I26" s="434">
        <v>8</v>
      </c>
      <c r="J26" s="434"/>
      <c r="K26" s="32" t="s">
        <v>485</v>
      </c>
      <c r="L26" s="434">
        <v>27</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2489</v>
      </c>
      <c r="I31" s="451"/>
      <c r="J31" s="451"/>
      <c r="K31" s="451"/>
      <c r="L31" s="451"/>
      <c r="M31" s="451"/>
      <c r="N31" s="451"/>
      <c r="O31" s="451"/>
      <c r="P31" s="452"/>
      <c r="S31" s="15" t="str">
        <f>IF(H31="","未記入","")</f>
        <v/>
      </c>
    </row>
    <row r="32" spans="1:20" ht="39" customHeight="1">
      <c r="B32" s="280"/>
      <c r="C32" s="298"/>
      <c r="D32" s="298"/>
      <c r="E32" s="281"/>
      <c r="F32" s="201" t="s">
        <v>2490</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1" t="s">
        <v>13</v>
      </c>
      <c r="G33" s="28">
        <v>242</v>
      </c>
      <c r="H33" s="32" t="s">
        <v>487</v>
      </c>
      <c r="I33" s="29">
        <v>1</v>
      </c>
      <c r="J33" s="440"/>
      <c r="K33" s="440"/>
      <c r="L33" s="440"/>
      <c r="M33" s="440"/>
      <c r="N33" s="440"/>
      <c r="O33" s="440"/>
      <c r="P33" s="441"/>
      <c r="S33" s="15" t="str">
        <f>IF(OR(G33="",I33=""),"未記入","")</f>
        <v/>
      </c>
    </row>
    <row r="34" spans="2:20" ht="58.5" customHeight="1">
      <c r="B34" s="280"/>
      <c r="C34" s="298"/>
      <c r="D34" s="298"/>
      <c r="E34" s="281"/>
      <c r="F34" s="104" t="s">
        <v>2491</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606</v>
      </c>
      <c r="I36" s="444"/>
      <c r="J36" s="442" t="s">
        <v>517</v>
      </c>
      <c r="K36" s="301"/>
      <c r="L36" s="443" t="s">
        <v>1342</v>
      </c>
      <c r="M36" s="444"/>
      <c r="N36" s="444"/>
      <c r="O36" s="444"/>
      <c r="P36" s="445"/>
      <c r="S36" s="15" t="str">
        <f>IF(OR(H36="",L36=""),"未記入","")</f>
        <v/>
      </c>
    </row>
    <row r="37" spans="2:20" ht="39.75" customHeight="1">
      <c r="B37" s="167" t="s">
        <v>24</v>
      </c>
      <c r="C37" s="166"/>
      <c r="D37" s="166"/>
      <c r="E37" s="166"/>
      <c r="F37" s="180" t="s">
        <v>26</v>
      </c>
      <c r="G37" s="180"/>
      <c r="H37" s="180"/>
      <c r="I37" s="180"/>
      <c r="J37" s="92" t="s">
        <v>2492</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2493</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1" t="s">
        <v>2494</v>
      </c>
      <c r="K43" s="32" t="s">
        <v>487</v>
      </c>
      <c r="L43" s="11" t="s">
        <v>2495</v>
      </c>
      <c r="M43" s="32" t="s">
        <v>487</v>
      </c>
      <c r="N43" s="11" t="s">
        <v>2496</v>
      </c>
      <c r="O43" s="288"/>
      <c r="P43" s="289"/>
      <c r="S43" s="15" t="str">
        <f>IF(OR(J43="",L43="",N43=""),"未記入","")</f>
        <v/>
      </c>
    </row>
    <row r="44" spans="2:20" ht="20.100000000000001" customHeight="1">
      <c r="B44" s="167"/>
      <c r="C44" s="166"/>
      <c r="D44" s="166"/>
      <c r="E44" s="166"/>
      <c r="F44" s="166" t="s">
        <v>15</v>
      </c>
      <c r="G44" s="166"/>
      <c r="H44" s="166"/>
      <c r="I44" s="166"/>
      <c r="J44" s="61" t="s">
        <v>2494</v>
      </c>
      <c r="K44" s="32" t="s">
        <v>487</v>
      </c>
      <c r="L44" s="60" t="s">
        <v>2495</v>
      </c>
      <c r="M44" s="32" t="s">
        <v>487</v>
      </c>
      <c r="N44" s="60" t="s">
        <v>2497</v>
      </c>
      <c r="O44" s="288"/>
      <c r="P44" s="289"/>
    </row>
    <row r="45" spans="2:20" ht="20.100000000000001" customHeight="1">
      <c r="B45" s="167"/>
      <c r="C45" s="166"/>
      <c r="D45" s="166"/>
      <c r="E45" s="166"/>
      <c r="F45" s="397" t="s">
        <v>423</v>
      </c>
      <c r="G45" s="426"/>
      <c r="H45" s="426"/>
      <c r="I45" s="398"/>
      <c r="J45" s="138" t="s">
        <v>2553</v>
      </c>
      <c r="K45" s="93"/>
      <c r="L45" s="93"/>
      <c r="M45" s="32" t="s">
        <v>483</v>
      </c>
      <c r="N45" s="93" t="s">
        <v>2498</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2487</v>
      </c>
      <c r="K47" s="416"/>
      <c r="L47" s="92" t="s">
        <v>2586</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2585</v>
      </c>
      <c r="K48" s="178"/>
      <c r="L48" s="178"/>
      <c r="M48" s="178"/>
      <c r="N48" s="178"/>
      <c r="O48" s="138"/>
      <c r="P48" s="179"/>
    </row>
    <row r="49" spans="1:20" ht="20.100000000000001" customHeight="1">
      <c r="B49" s="167"/>
      <c r="C49" s="166"/>
      <c r="D49" s="166"/>
      <c r="E49" s="166"/>
      <c r="F49" s="166" t="s">
        <v>18</v>
      </c>
      <c r="G49" s="166"/>
      <c r="H49" s="166"/>
      <c r="I49" s="166"/>
      <c r="J49" s="178" t="s">
        <v>2499</v>
      </c>
      <c r="K49" s="178"/>
      <c r="L49" s="178"/>
      <c r="M49" s="178"/>
      <c r="N49" s="178"/>
      <c r="O49" s="138"/>
      <c r="P49" s="179"/>
    </row>
    <row r="50" spans="1:20" ht="20.100000000000001" customHeight="1">
      <c r="B50" s="108" t="s">
        <v>28</v>
      </c>
      <c r="C50" s="217"/>
      <c r="D50" s="217"/>
      <c r="E50" s="217"/>
      <c r="F50" s="217"/>
      <c r="G50" s="217"/>
      <c r="H50" s="217"/>
      <c r="I50" s="217"/>
      <c r="J50" s="433">
        <v>2016</v>
      </c>
      <c r="K50" s="434"/>
      <c r="L50" s="32" t="s">
        <v>484</v>
      </c>
      <c r="M50" s="58">
        <v>1</v>
      </c>
      <c r="N50" s="32" t="s">
        <v>485</v>
      </c>
      <c r="O50" s="58">
        <v>27</v>
      </c>
      <c r="P50" s="34" t="s">
        <v>486</v>
      </c>
      <c r="S50" s="15" t="str">
        <f>IF(OR(J50="",M50="",O50=""),"未記入","")</f>
        <v/>
      </c>
    </row>
    <row r="51" spans="1:20" ht="20.100000000000001" customHeight="1" thickBot="1">
      <c r="B51" s="109" t="s">
        <v>29</v>
      </c>
      <c r="C51" s="435"/>
      <c r="D51" s="435"/>
      <c r="E51" s="435"/>
      <c r="F51" s="435"/>
      <c r="G51" s="435"/>
      <c r="H51" s="435"/>
      <c r="I51" s="435"/>
      <c r="J51" s="424">
        <v>2016</v>
      </c>
      <c r="K51" s="425"/>
      <c r="L51" s="33" t="s">
        <v>484</v>
      </c>
      <c r="M51" s="59">
        <v>4</v>
      </c>
      <c r="N51" s="33" t="s">
        <v>485</v>
      </c>
      <c r="O51" s="59">
        <v>1</v>
      </c>
      <c r="P51" s="35"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2500</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2" t="s">
        <v>484</v>
      </c>
      <c r="M57" s="58"/>
      <c r="N57" s="32" t="s">
        <v>485</v>
      </c>
      <c r="O57" s="58"/>
      <c r="P57" s="34" t="s">
        <v>486</v>
      </c>
    </row>
    <row r="58" spans="1:20" ht="20.100000000000001" customHeight="1" thickBot="1">
      <c r="B58" s="204"/>
      <c r="C58" s="205"/>
      <c r="D58" s="206"/>
      <c r="E58" s="187" t="s">
        <v>35</v>
      </c>
      <c r="F58" s="187"/>
      <c r="G58" s="187"/>
      <c r="H58" s="187"/>
      <c r="I58" s="187"/>
      <c r="J58" s="424"/>
      <c r="K58" s="425"/>
      <c r="L58" s="33" t="s">
        <v>484</v>
      </c>
      <c r="M58" s="59"/>
      <c r="N58" s="33" t="s">
        <v>485</v>
      </c>
      <c r="O58" s="59"/>
      <c r="P58" s="35"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c r="H61" s="193"/>
      <c r="I61" s="193"/>
      <c r="J61" s="193"/>
      <c r="K61" s="432"/>
      <c r="L61" s="371" t="s">
        <v>516</v>
      </c>
      <c r="M61" s="360"/>
      <c r="N61" s="360"/>
      <c r="O61" s="360"/>
      <c r="P61" s="385"/>
    </row>
    <row r="62" spans="1:20" ht="20.100000000000001" customHeight="1">
      <c r="B62" s="167"/>
      <c r="C62" s="166"/>
      <c r="D62" s="207" t="s">
        <v>39</v>
      </c>
      <c r="E62" s="218"/>
      <c r="F62" s="236"/>
      <c r="G62" s="178"/>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57"/>
      <c r="L68" s="36" t="s">
        <v>484</v>
      </c>
      <c r="M68" s="58"/>
      <c r="N68" s="36" t="s">
        <v>485</v>
      </c>
      <c r="O68" s="58"/>
      <c r="P68" s="37"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57"/>
      <c r="L70" s="36" t="s">
        <v>484</v>
      </c>
      <c r="M70" s="58"/>
      <c r="N70" s="36" t="s">
        <v>485</v>
      </c>
      <c r="O70" s="58"/>
      <c r="P70" s="37"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2139.4899999999998</v>
      </c>
      <c r="L72" s="93"/>
      <c r="M72" s="93"/>
      <c r="N72" s="171" t="s">
        <v>490</v>
      </c>
      <c r="O72" s="171"/>
      <c r="P72" s="197"/>
    </row>
    <row r="73" spans="2:16" ht="20.100000000000001" customHeight="1">
      <c r="B73" s="70"/>
      <c r="C73" s="71"/>
      <c r="D73" s="297"/>
      <c r="E73" s="298"/>
      <c r="F73" s="281"/>
      <c r="G73" s="217" t="s">
        <v>42</v>
      </c>
      <c r="H73" s="217"/>
      <c r="I73" s="217"/>
      <c r="J73" s="217"/>
      <c r="K73" s="138">
        <v>2117.86</v>
      </c>
      <c r="L73" s="93"/>
      <c r="M73" s="93"/>
      <c r="N73" s="171" t="s">
        <v>490</v>
      </c>
      <c r="O73" s="171"/>
      <c r="P73" s="197"/>
    </row>
    <row r="74" spans="2:16" ht="20.100000000000001" customHeight="1">
      <c r="B74" s="70"/>
      <c r="C74" s="71"/>
      <c r="D74" s="166" t="s">
        <v>43</v>
      </c>
      <c r="E74" s="166"/>
      <c r="F74" s="166"/>
      <c r="G74" s="178" t="s">
        <v>2502</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38"/>
      <c r="H76" s="172"/>
      <c r="I76" s="173"/>
      <c r="J76" s="173"/>
      <c r="K76" s="173"/>
      <c r="L76" s="173"/>
      <c r="M76" s="173"/>
      <c r="N76" s="173"/>
      <c r="O76" s="173"/>
      <c r="P76" s="174"/>
    </row>
    <row r="77" spans="2:16" ht="20.100000000000001" customHeight="1">
      <c r="B77" s="70"/>
      <c r="C77" s="71"/>
      <c r="D77" s="166" t="s">
        <v>44</v>
      </c>
      <c r="E77" s="166"/>
      <c r="F77" s="166"/>
      <c r="G77" s="178" t="s">
        <v>2503</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38"/>
      <c r="H79" s="172"/>
      <c r="I79" s="173"/>
      <c r="J79" s="173"/>
      <c r="K79" s="173"/>
      <c r="L79" s="173"/>
      <c r="M79" s="173"/>
      <c r="N79" s="173"/>
      <c r="O79" s="173"/>
      <c r="P79" s="174"/>
    </row>
    <row r="80" spans="2:16" ht="20.100000000000001" customHeight="1">
      <c r="B80" s="70"/>
      <c r="C80" s="71"/>
      <c r="D80" s="166" t="s">
        <v>39</v>
      </c>
      <c r="E80" s="166"/>
      <c r="F80" s="166"/>
      <c r="G80" s="178" t="s">
        <v>2504</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t="s">
        <v>2409</v>
      </c>
      <c r="L82" s="93"/>
      <c r="M82" s="93"/>
      <c r="N82" s="93"/>
      <c r="O82" s="93"/>
      <c r="P82" s="139"/>
    </row>
    <row r="83" spans="2:19" ht="20.100000000000001" customHeight="1">
      <c r="B83" s="70"/>
      <c r="C83" s="71"/>
      <c r="D83" s="166"/>
      <c r="E83" s="166"/>
      <c r="F83" s="166"/>
      <c r="G83" s="208"/>
      <c r="H83" s="171" t="s">
        <v>435</v>
      </c>
      <c r="I83" s="171"/>
      <c r="J83" s="242"/>
      <c r="K83" s="138" t="s">
        <v>2501</v>
      </c>
      <c r="L83" s="93"/>
      <c r="M83" s="93"/>
      <c r="N83" s="93"/>
      <c r="O83" s="93"/>
      <c r="P83" s="139"/>
    </row>
    <row r="84" spans="2:19" ht="20.100000000000001" customHeight="1">
      <c r="B84" s="70"/>
      <c r="C84" s="71"/>
      <c r="D84" s="166"/>
      <c r="E84" s="166"/>
      <c r="F84" s="166"/>
      <c r="G84" s="208"/>
      <c r="H84" s="207" t="s">
        <v>436</v>
      </c>
      <c r="I84" s="218"/>
      <c r="J84" s="236"/>
      <c r="K84" s="138" t="s">
        <v>2501</v>
      </c>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57">
        <v>2016</v>
      </c>
      <c r="L86" s="36" t="s">
        <v>484</v>
      </c>
      <c r="M86" s="58">
        <v>1</v>
      </c>
      <c r="N86" s="36" t="s">
        <v>485</v>
      </c>
      <c r="O86" s="58">
        <v>29</v>
      </c>
      <c r="P86" s="37"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57">
        <v>2046</v>
      </c>
      <c r="L88" s="36" t="s">
        <v>484</v>
      </c>
      <c r="M88" s="58">
        <v>4</v>
      </c>
      <c r="N88" s="36" t="s">
        <v>485</v>
      </c>
      <c r="O88" s="58">
        <v>30</v>
      </c>
      <c r="P88" s="37"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2505</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18</v>
      </c>
      <c r="K95" s="47" t="s">
        <v>490</v>
      </c>
      <c r="L95" s="138">
        <v>7</v>
      </c>
      <c r="M95" s="416"/>
      <c r="N95" s="417" t="s">
        <v>2422</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18</v>
      </c>
      <c r="K96" s="47" t="s">
        <v>490</v>
      </c>
      <c r="L96" s="138">
        <v>10</v>
      </c>
      <c r="M96" s="416"/>
      <c r="N96" s="417" t="s">
        <v>2422</v>
      </c>
      <c r="O96" s="418"/>
      <c r="P96" s="419"/>
      <c r="S96" s="15" t="str">
        <f t="shared" ref="S96:S104" si="0">IF(OR(F96="",H96="",J96="",L96="",N96=""),IF(OR(F96&lt;&gt;"",H96&lt;&gt;"",J96&lt;&gt;"",L96&lt;&gt;"",N96&lt;&gt;""),"未記入",""),"")</f>
        <v/>
      </c>
    </row>
    <row r="97" spans="2:19" ht="20.100000000000001" customHeight="1">
      <c r="B97" s="167"/>
      <c r="C97" s="166"/>
      <c r="D97" s="166" t="s">
        <v>49</v>
      </c>
      <c r="E97" s="166"/>
      <c r="F97" s="178" t="s">
        <v>2384</v>
      </c>
      <c r="G97" s="178"/>
      <c r="H97" s="178" t="s">
        <v>2385</v>
      </c>
      <c r="I97" s="178"/>
      <c r="J97" s="23">
        <v>18</v>
      </c>
      <c r="K97" s="47" t="s">
        <v>490</v>
      </c>
      <c r="L97" s="138">
        <v>14</v>
      </c>
      <c r="M97" s="416"/>
      <c r="N97" s="417" t="s">
        <v>2422</v>
      </c>
      <c r="O97" s="418"/>
      <c r="P97" s="419"/>
      <c r="S97" s="15" t="str">
        <f t="shared" si="0"/>
        <v/>
      </c>
    </row>
    <row r="98" spans="2:19" ht="20.100000000000001" customHeight="1">
      <c r="B98" s="167"/>
      <c r="C98" s="166"/>
      <c r="D98" s="166" t="s">
        <v>50</v>
      </c>
      <c r="E98" s="166"/>
      <c r="F98" s="178" t="s">
        <v>2384</v>
      </c>
      <c r="G98" s="178"/>
      <c r="H98" s="178" t="s">
        <v>2385</v>
      </c>
      <c r="I98" s="178"/>
      <c r="J98" s="23">
        <v>18</v>
      </c>
      <c r="K98" s="47" t="s">
        <v>490</v>
      </c>
      <c r="L98" s="138">
        <v>21</v>
      </c>
      <c r="M98" s="416"/>
      <c r="N98" s="417" t="s">
        <v>2422</v>
      </c>
      <c r="O98" s="418"/>
      <c r="P98" s="419"/>
      <c r="S98" s="15" t="str">
        <f t="shared" si="0"/>
        <v/>
      </c>
    </row>
    <row r="99" spans="2:19" ht="20.100000000000001" customHeight="1">
      <c r="B99" s="167"/>
      <c r="C99" s="166"/>
      <c r="D99" s="166" t="s">
        <v>51</v>
      </c>
      <c r="E99" s="166"/>
      <c r="F99" s="178"/>
      <c r="G99" s="178"/>
      <c r="H99" s="178"/>
      <c r="I99" s="178"/>
      <c r="J99" s="23"/>
      <c r="K99" s="47"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47"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47"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47"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47"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47" t="s">
        <v>490</v>
      </c>
      <c r="L104" s="138"/>
      <c r="M104" s="416"/>
      <c r="N104" s="417"/>
      <c r="O104" s="418"/>
      <c r="P104" s="419"/>
      <c r="S104" s="15" t="str">
        <f t="shared" si="0"/>
        <v/>
      </c>
    </row>
    <row r="105" spans="2:19" ht="20.100000000000001" customHeight="1">
      <c r="B105" s="420" t="s">
        <v>2380</v>
      </c>
      <c r="C105" s="421"/>
      <c r="D105" s="110" t="s">
        <v>63</v>
      </c>
      <c r="E105" s="102"/>
      <c r="F105" s="103"/>
      <c r="G105" s="138">
        <v>4</v>
      </c>
      <c r="H105" s="242" t="s">
        <v>492</v>
      </c>
      <c r="I105" s="367" t="s">
        <v>66</v>
      </c>
      <c r="J105" s="367"/>
      <c r="K105" s="367"/>
      <c r="L105" s="367"/>
      <c r="M105" s="367"/>
      <c r="N105" s="138">
        <v>0</v>
      </c>
      <c r="O105" s="93"/>
      <c r="P105" s="34" t="s">
        <v>492</v>
      </c>
    </row>
    <row r="106" spans="2:19" ht="20.100000000000001" customHeight="1">
      <c r="B106" s="420"/>
      <c r="C106" s="421"/>
      <c r="D106" s="110"/>
      <c r="E106" s="102"/>
      <c r="F106" s="103"/>
      <c r="G106" s="138"/>
      <c r="H106" s="242"/>
      <c r="I106" s="415" t="s">
        <v>67</v>
      </c>
      <c r="J106" s="415"/>
      <c r="K106" s="415"/>
      <c r="L106" s="415"/>
      <c r="M106" s="415"/>
      <c r="N106" s="138">
        <v>2</v>
      </c>
      <c r="O106" s="93"/>
      <c r="P106" s="34" t="s">
        <v>492</v>
      </c>
    </row>
    <row r="107" spans="2:19" ht="20.100000000000001" customHeight="1">
      <c r="B107" s="420"/>
      <c r="C107" s="421"/>
      <c r="D107" s="207" t="s">
        <v>64</v>
      </c>
      <c r="E107" s="218"/>
      <c r="F107" s="236"/>
      <c r="G107" s="123">
        <v>5</v>
      </c>
      <c r="H107" s="236" t="s">
        <v>492</v>
      </c>
      <c r="I107" s="166" t="s">
        <v>68</v>
      </c>
      <c r="J107" s="166"/>
      <c r="K107" s="166"/>
      <c r="L107" s="166"/>
      <c r="M107" s="166"/>
      <c r="N107" s="138">
        <v>5</v>
      </c>
      <c r="O107" s="93"/>
      <c r="P107" s="34" t="s">
        <v>492</v>
      </c>
    </row>
    <row r="108" spans="2:19" ht="20.100000000000001" customHeight="1">
      <c r="B108" s="420"/>
      <c r="C108" s="421"/>
      <c r="D108" s="297"/>
      <c r="E108" s="298"/>
      <c r="F108" s="281"/>
      <c r="G108" s="129"/>
      <c r="H108" s="281"/>
      <c r="I108" s="166" t="s">
        <v>69</v>
      </c>
      <c r="J108" s="166"/>
      <c r="K108" s="166"/>
      <c r="L108" s="166"/>
      <c r="M108" s="166"/>
      <c r="N108" s="138">
        <v>0</v>
      </c>
      <c r="O108" s="93"/>
      <c r="P108" s="34" t="s">
        <v>492</v>
      </c>
    </row>
    <row r="109" spans="2:19" ht="20.100000000000001" customHeight="1">
      <c r="B109" s="420"/>
      <c r="C109" s="421"/>
      <c r="D109" s="117" t="s">
        <v>65</v>
      </c>
      <c r="E109" s="118"/>
      <c r="F109" s="133"/>
      <c r="G109" s="123">
        <v>3</v>
      </c>
      <c r="H109" s="388" t="s">
        <v>492</v>
      </c>
      <c r="I109" s="166" t="s">
        <v>81</v>
      </c>
      <c r="J109" s="166"/>
      <c r="K109" s="166"/>
      <c r="L109" s="166"/>
      <c r="M109" s="166"/>
      <c r="N109" s="138">
        <v>2</v>
      </c>
      <c r="O109" s="93"/>
      <c r="P109" s="34" t="s">
        <v>492</v>
      </c>
    </row>
    <row r="110" spans="2:19" ht="20.100000000000001" customHeight="1">
      <c r="B110" s="420"/>
      <c r="C110" s="421"/>
      <c r="D110" s="119"/>
      <c r="E110" s="120"/>
      <c r="F110" s="135"/>
      <c r="G110" s="126"/>
      <c r="H110" s="390"/>
      <c r="I110" s="166" t="s">
        <v>82</v>
      </c>
      <c r="J110" s="166"/>
      <c r="K110" s="166"/>
      <c r="L110" s="166"/>
      <c r="M110" s="166"/>
      <c r="N110" s="138">
        <v>0</v>
      </c>
      <c r="O110" s="93"/>
      <c r="P110" s="34" t="s">
        <v>492</v>
      </c>
    </row>
    <row r="111" spans="2:19" ht="20.100000000000001" customHeight="1">
      <c r="B111" s="420"/>
      <c r="C111" s="421"/>
      <c r="D111" s="119"/>
      <c r="E111" s="120"/>
      <c r="F111" s="135"/>
      <c r="G111" s="126"/>
      <c r="H111" s="390"/>
      <c r="I111" s="166" t="s">
        <v>83</v>
      </c>
      <c r="J111" s="166"/>
      <c r="K111" s="166"/>
      <c r="L111" s="166"/>
      <c r="M111" s="166"/>
      <c r="N111" s="138">
        <v>1</v>
      </c>
      <c r="O111" s="93"/>
      <c r="P111" s="34" t="s">
        <v>492</v>
      </c>
    </row>
    <row r="112" spans="2:19" ht="39" customHeight="1">
      <c r="B112" s="420"/>
      <c r="C112" s="421"/>
      <c r="D112" s="121"/>
      <c r="E112" s="122"/>
      <c r="F112" s="137"/>
      <c r="G112" s="129"/>
      <c r="H112" s="396"/>
      <c r="I112" s="169" t="s">
        <v>71</v>
      </c>
      <c r="J112" s="171"/>
      <c r="K112" s="413"/>
      <c r="L112" s="173"/>
      <c r="M112" s="414"/>
      <c r="N112" s="138"/>
      <c r="O112" s="93"/>
      <c r="P112" s="34" t="s">
        <v>492</v>
      </c>
    </row>
    <row r="113" spans="2:16" ht="20.100000000000001" customHeight="1">
      <c r="B113" s="420"/>
      <c r="C113" s="421"/>
      <c r="D113" s="169" t="s">
        <v>78</v>
      </c>
      <c r="E113" s="171"/>
      <c r="F113" s="242"/>
      <c r="G113" s="178" t="s">
        <v>2501</v>
      </c>
      <c r="H113" s="178"/>
      <c r="I113" s="178"/>
      <c r="J113" s="178"/>
      <c r="K113" s="178"/>
      <c r="L113" s="178"/>
      <c r="M113" s="178"/>
      <c r="N113" s="178"/>
      <c r="O113" s="138"/>
      <c r="P113" s="179"/>
    </row>
    <row r="114" spans="2:16" ht="20.100000000000001" customHeight="1">
      <c r="B114" s="420"/>
      <c r="C114" s="421"/>
      <c r="D114" s="117" t="s">
        <v>79</v>
      </c>
      <c r="E114" s="118"/>
      <c r="F114" s="133"/>
      <c r="G114" s="123" t="s">
        <v>2501</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2506</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2501</v>
      </c>
      <c r="H117" s="178"/>
      <c r="I117" s="178"/>
      <c r="J117" s="178"/>
      <c r="K117" s="178"/>
      <c r="L117" s="178"/>
      <c r="M117" s="178"/>
      <c r="N117" s="178"/>
      <c r="O117" s="138"/>
      <c r="P117" s="179"/>
    </row>
    <row r="118" spans="2:16" ht="20.100000000000001" customHeight="1">
      <c r="B118" s="134"/>
      <c r="C118" s="135"/>
      <c r="D118" s="110" t="s">
        <v>73</v>
      </c>
      <c r="E118" s="102"/>
      <c r="F118" s="103"/>
      <c r="G118" s="178" t="s">
        <v>2501</v>
      </c>
      <c r="H118" s="178"/>
      <c r="I118" s="178"/>
      <c r="J118" s="178"/>
      <c r="K118" s="178"/>
      <c r="L118" s="178"/>
      <c r="M118" s="178"/>
      <c r="N118" s="178"/>
      <c r="O118" s="138"/>
      <c r="P118" s="179"/>
    </row>
    <row r="119" spans="2:16" ht="20.100000000000001" customHeight="1">
      <c r="B119" s="134"/>
      <c r="C119" s="135"/>
      <c r="D119" s="234" t="s">
        <v>74</v>
      </c>
      <c r="E119" s="273"/>
      <c r="F119" s="235"/>
      <c r="G119" s="178" t="s">
        <v>2501</v>
      </c>
      <c r="H119" s="178"/>
      <c r="I119" s="178"/>
      <c r="J119" s="178"/>
      <c r="K119" s="178"/>
      <c r="L119" s="178"/>
      <c r="M119" s="178"/>
      <c r="N119" s="178"/>
      <c r="O119" s="138"/>
      <c r="P119" s="179"/>
    </row>
    <row r="120" spans="2:16" ht="20.100000000000001" customHeight="1">
      <c r="B120" s="134"/>
      <c r="C120" s="135"/>
      <c r="D120" s="169" t="s">
        <v>75</v>
      </c>
      <c r="E120" s="171"/>
      <c r="F120" s="242"/>
      <c r="G120" s="178" t="s">
        <v>2501</v>
      </c>
      <c r="H120" s="178"/>
      <c r="I120" s="178"/>
      <c r="J120" s="178"/>
      <c r="K120" s="178"/>
      <c r="L120" s="178"/>
      <c r="M120" s="178"/>
      <c r="N120" s="178"/>
      <c r="O120" s="138"/>
      <c r="P120" s="179"/>
    </row>
    <row r="121" spans="2:16" ht="20.100000000000001" customHeight="1">
      <c r="B121" s="134"/>
      <c r="C121" s="135"/>
      <c r="D121" s="169" t="s">
        <v>76</v>
      </c>
      <c r="E121" s="171"/>
      <c r="F121" s="242"/>
      <c r="G121" s="178" t="s">
        <v>2501</v>
      </c>
      <c r="H121" s="178"/>
      <c r="I121" s="178"/>
      <c r="J121" s="178"/>
      <c r="K121" s="178"/>
      <c r="L121" s="178"/>
      <c r="M121" s="178"/>
      <c r="N121" s="178"/>
      <c r="O121" s="138"/>
      <c r="P121" s="179"/>
    </row>
    <row r="122" spans="2:16" ht="20.100000000000001" customHeight="1">
      <c r="B122" s="136"/>
      <c r="C122" s="137"/>
      <c r="D122" s="169" t="s">
        <v>77</v>
      </c>
      <c r="E122" s="171"/>
      <c r="F122" s="242"/>
      <c r="G122" s="178" t="s">
        <v>2501</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2508</v>
      </c>
      <c r="H123" s="178"/>
      <c r="I123" s="178"/>
      <c r="J123" s="178"/>
      <c r="K123" s="178"/>
      <c r="L123" s="178"/>
      <c r="M123" s="178"/>
      <c r="N123" s="178"/>
      <c r="O123" s="138"/>
      <c r="P123" s="179"/>
    </row>
    <row r="124" spans="2:16" ht="20.100000000000001" customHeight="1">
      <c r="B124" s="134"/>
      <c r="C124" s="135"/>
      <c r="D124" s="110" t="s">
        <v>446</v>
      </c>
      <c r="E124" s="102"/>
      <c r="F124" s="103"/>
      <c r="G124" s="178" t="s">
        <v>2509</v>
      </c>
      <c r="H124" s="178"/>
      <c r="I124" s="178"/>
      <c r="J124" s="178"/>
      <c r="K124" s="178"/>
      <c r="L124" s="178"/>
      <c r="M124" s="178"/>
      <c r="N124" s="178"/>
      <c r="O124" s="138"/>
      <c r="P124" s="179"/>
    </row>
    <row r="125" spans="2:16" ht="20.100000000000001" customHeight="1">
      <c r="B125" s="134"/>
      <c r="C125" s="135"/>
      <c r="D125" s="234" t="s">
        <v>447</v>
      </c>
      <c r="E125" s="273"/>
      <c r="F125" s="235"/>
      <c r="G125" s="178" t="s">
        <v>2510</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2511</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2512</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2513</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2513</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2513</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2513</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2513</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2513</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39"/>
      <c r="H169" s="403" t="s">
        <v>451</v>
      </c>
      <c r="I169" s="404"/>
      <c r="J169" s="404"/>
      <c r="K169" s="404"/>
      <c r="L169" s="405"/>
      <c r="M169" s="188"/>
      <c r="N169" s="189"/>
      <c r="O169" s="189"/>
      <c r="P169" s="35"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2514</v>
      </c>
      <c r="G172" s="360" t="s">
        <v>474</v>
      </c>
      <c r="H172" s="360"/>
      <c r="I172" s="360"/>
      <c r="J172" s="360"/>
      <c r="K172" s="360"/>
      <c r="L172" s="360"/>
      <c r="M172" s="360"/>
      <c r="N172" s="360"/>
      <c r="O172" s="360"/>
      <c r="P172" s="385"/>
    </row>
    <row r="173" spans="2:20" ht="20.100000000000001" customHeight="1">
      <c r="B173" s="167"/>
      <c r="C173" s="166"/>
      <c r="D173" s="166"/>
      <c r="E173" s="166"/>
      <c r="F173" s="14" t="s">
        <v>2514</v>
      </c>
      <c r="G173" s="171" t="s">
        <v>475</v>
      </c>
      <c r="H173" s="171"/>
      <c r="I173" s="171"/>
      <c r="J173" s="171"/>
      <c r="K173" s="171"/>
      <c r="L173" s="171"/>
      <c r="M173" s="171"/>
      <c r="N173" s="171"/>
      <c r="O173" s="171"/>
      <c r="P173" s="197"/>
    </row>
    <row r="174" spans="2:20" ht="20.100000000000001" customHeight="1">
      <c r="B174" s="167"/>
      <c r="C174" s="166"/>
      <c r="D174" s="166"/>
      <c r="E174" s="166"/>
      <c r="F174" s="14" t="s">
        <v>2514</v>
      </c>
      <c r="G174" s="171" t="s">
        <v>476</v>
      </c>
      <c r="H174" s="171"/>
      <c r="I174" s="171"/>
      <c r="J174" s="171"/>
      <c r="K174" s="171"/>
      <c r="L174" s="171"/>
      <c r="M174" s="171"/>
      <c r="N174" s="171"/>
      <c r="O174" s="171"/>
      <c r="P174" s="197"/>
    </row>
    <row r="175" spans="2:20" ht="39.9" customHeight="1">
      <c r="B175" s="167"/>
      <c r="C175" s="166"/>
      <c r="D175" s="166"/>
      <c r="E175" s="166"/>
      <c r="F175" s="14"/>
      <c r="G175" s="171" t="s">
        <v>448</v>
      </c>
      <c r="H175" s="171"/>
      <c r="I175" s="242"/>
      <c r="J175" s="172"/>
      <c r="K175" s="173"/>
      <c r="L175" s="173"/>
      <c r="M175" s="173"/>
      <c r="N175" s="173"/>
      <c r="O175" s="173"/>
      <c r="P175" s="174"/>
    </row>
    <row r="176" spans="2:20" ht="39.9" customHeight="1">
      <c r="B176" s="83" t="s">
        <v>106</v>
      </c>
      <c r="C176" s="84"/>
      <c r="D176" s="287">
        <v>1</v>
      </c>
      <c r="E176" s="364"/>
      <c r="F176" s="166" t="s">
        <v>5</v>
      </c>
      <c r="G176" s="166"/>
      <c r="H176" s="166"/>
      <c r="I176" s="104" t="s">
        <v>2515</v>
      </c>
      <c r="J176" s="105"/>
      <c r="K176" s="105"/>
      <c r="L176" s="105"/>
      <c r="M176" s="105"/>
      <c r="N176" s="105"/>
      <c r="O176" s="106"/>
      <c r="P176" s="107"/>
    </row>
    <row r="177" spans="2:16" ht="39.9" customHeight="1">
      <c r="B177" s="85"/>
      <c r="C177" s="86"/>
      <c r="D177" s="287"/>
      <c r="E177" s="364"/>
      <c r="F177" s="166" t="s">
        <v>108</v>
      </c>
      <c r="G177" s="166"/>
      <c r="H177" s="166"/>
      <c r="I177" s="104" t="s">
        <v>2516</v>
      </c>
      <c r="J177" s="105"/>
      <c r="K177" s="105"/>
      <c r="L177" s="105"/>
      <c r="M177" s="105"/>
      <c r="N177" s="105"/>
      <c r="O177" s="106"/>
      <c r="P177" s="107"/>
    </row>
    <row r="178" spans="2:16" ht="39.9" customHeight="1">
      <c r="B178" s="85"/>
      <c r="C178" s="86"/>
      <c r="D178" s="287"/>
      <c r="E178" s="364"/>
      <c r="F178" s="166" t="s">
        <v>109</v>
      </c>
      <c r="G178" s="166"/>
      <c r="H178" s="166"/>
      <c r="I178" s="104" t="s">
        <v>2517</v>
      </c>
      <c r="J178" s="105"/>
      <c r="K178" s="105"/>
      <c r="L178" s="105"/>
      <c r="M178" s="105"/>
      <c r="N178" s="105"/>
      <c r="O178" s="106"/>
      <c r="P178" s="107"/>
    </row>
    <row r="179" spans="2:16" ht="39.9" customHeight="1">
      <c r="B179" s="85"/>
      <c r="C179" s="86"/>
      <c r="D179" s="287"/>
      <c r="E179" s="364"/>
      <c r="F179" s="166" t="s">
        <v>429</v>
      </c>
      <c r="G179" s="166"/>
      <c r="H179" s="166"/>
      <c r="I179" s="104" t="s">
        <v>2580</v>
      </c>
      <c r="J179" s="105"/>
      <c r="K179" s="105"/>
      <c r="L179" s="105"/>
      <c r="M179" s="105"/>
      <c r="N179" s="105"/>
      <c r="O179" s="106"/>
      <c r="P179" s="107"/>
    </row>
    <row r="180" spans="2:16" ht="39.9" customHeight="1">
      <c r="B180" s="85"/>
      <c r="C180" s="86"/>
      <c r="D180" s="287"/>
      <c r="E180" s="364"/>
      <c r="F180" s="166" t="s">
        <v>110</v>
      </c>
      <c r="G180" s="166"/>
      <c r="H180" s="166"/>
      <c r="I180" s="104" t="s">
        <v>2518</v>
      </c>
      <c r="J180" s="105"/>
      <c r="K180" s="105"/>
      <c r="L180" s="105"/>
      <c r="M180" s="105"/>
      <c r="N180" s="105"/>
      <c r="O180" s="106"/>
      <c r="P180" s="107"/>
    </row>
    <row r="181" spans="2:16" ht="39.9" customHeight="1">
      <c r="B181" s="85"/>
      <c r="C181" s="86"/>
      <c r="D181" s="287">
        <v>2</v>
      </c>
      <c r="E181" s="364"/>
      <c r="F181" s="166" t="s">
        <v>5</v>
      </c>
      <c r="G181" s="166"/>
      <c r="H181" s="166"/>
      <c r="I181" s="104"/>
      <c r="J181" s="105"/>
      <c r="K181" s="105"/>
      <c r="L181" s="105"/>
      <c r="M181" s="105"/>
      <c r="N181" s="105"/>
      <c r="O181" s="106"/>
      <c r="P181" s="107"/>
    </row>
    <row r="182" spans="2:16" ht="39.9" customHeight="1">
      <c r="B182" s="85"/>
      <c r="C182" s="86"/>
      <c r="D182" s="287"/>
      <c r="E182" s="364"/>
      <c r="F182" s="166" t="s">
        <v>108</v>
      </c>
      <c r="G182" s="166"/>
      <c r="H182" s="166"/>
      <c r="I182" s="104"/>
      <c r="J182" s="105"/>
      <c r="K182" s="105"/>
      <c r="L182" s="105"/>
      <c r="M182" s="105"/>
      <c r="N182" s="105"/>
      <c r="O182" s="106"/>
      <c r="P182" s="107"/>
    </row>
    <row r="183" spans="2:16" ht="39.9" customHeight="1">
      <c r="B183" s="85"/>
      <c r="C183" s="86"/>
      <c r="D183" s="287"/>
      <c r="E183" s="364"/>
      <c r="F183" s="166" t="s">
        <v>109</v>
      </c>
      <c r="G183" s="166"/>
      <c r="H183" s="166"/>
      <c r="I183" s="104"/>
      <c r="J183" s="105"/>
      <c r="K183" s="105"/>
      <c r="L183" s="105"/>
      <c r="M183" s="105"/>
      <c r="N183" s="105"/>
      <c r="O183" s="106"/>
      <c r="P183" s="107"/>
    </row>
    <row r="184" spans="2:16" ht="39.9" customHeight="1">
      <c r="B184" s="85"/>
      <c r="C184" s="86"/>
      <c r="D184" s="287"/>
      <c r="E184" s="364"/>
      <c r="F184" s="166" t="s">
        <v>429</v>
      </c>
      <c r="G184" s="166"/>
      <c r="H184" s="166"/>
      <c r="I184" s="104"/>
      <c r="J184" s="105"/>
      <c r="K184" s="105"/>
      <c r="L184" s="105"/>
      <c r="M184" s="105"/>
      <c r="N184" s="105"/>
      <c r="O184" s="106"/>
      <c r="P184" s="107"/>
    </row>
    <row r="185" spans="2:16" ht="39.9" customHeight="1">
      <c r="B185" s="85"/>
      <c r="C185" s="86"/>
      <c r="D185" s="287"/>
      <c r="E185" s="364"/>
      <c r="F185" s="166" t="s">
        <v>110</v>
      </c>
      <c r="G185" s="166"/>
      <c r="H185" s="166"/>
      <c r="I185" s="104"/>
      <c r="J185" s="105"/>
      <c r="K185" s="105"/>
      <c r="L185" s="105"/>
      <c r="M185" s="105"/>
      <c r="N185" s="105"/>
      <c r="O185" s="106"/>
      <c r="P185" s="107"/>
    </row>
    <row r="186" spans="2:16" ht="39.9" customHeight="1">
      <c r="B186" s="85"/>
      <c r="C186" s="86"/>
      <c r="D186" s="387">
        <v>3</v>
      </c>
      <c r="E186" s="388"/>
      <c r="F186" s="166" t="s">
        <v>5</v>
      </c>
      <c r="G186" s="166"/>
      <c r="H186" s="166"/>
      <c r="I186" s="104"/>
      <c r="J186" s="105"/>
      <c r="K186" s="105"/>
      <c r="L186" s="105"/>
      <c r="M186" s="105"/>
      <c r="N186" s="105"/>
      <c r="O186" s="106"/>
      <c r="P186" s="107"/>
    </row>
    <row r="187" spans="2:16" ht="39.9" customHeight="1">
      <c r="B187" s="85"/>
      <c r="C187" s="86"/>
      <c r="D187" s="389"/>
      <c r="E187" s="390"/>
      <c r="F187" s="166" t="s">
        <v>108</v>
      </c>
      <c r="G187" s="166"/>
      <c r="H187" s="166"/>
      <c r="I187" s="104"/>
      <c r="J187" s="105"/>
      <c r="K187" s="105"/>
      <c r="L187" s="105"/>
      <c r="M187" s="105"/>
      <c r="N187" s="105"/>
      <c r="O187" s="106"/>
      <c r="P187" s="107"/>
    </row>
    <row r="188" spans="2:16" ht="39.9" customHeight="1">
      <c r="B188" s="85"/>
      <c r="C188" s="86"/>
      <c r="D188" s="389"/>
      <c r="E188" s="390"/>
      <c r="F188" s="166" t="s">
        <v>109</v>
      </c>
      <c r="G188" s="166"/>
      <c r="H188" s="166"/>
      <c r="I188" s="104"/>
      <c r="J188" s="105"/>
      <c r="K188" s="105"/>
      <c r="L188" s="105"/>
      <c r="M188" s="105"/>
      <c r="N188" s="105"/>
      <c r="O188" s="106"/>
      <c r="P188" s="107"/>
    </row>
    <row r="189" spans="2:16" ht="39.9" customHeight="1">
      <c r="B189" s="85"/>
      <c r="C189" s="86"/>
      <c r="D189" s="389"/>
      <c r="E189" s="390"/>
      <c r="F189" s="166" t="s">
        <v>429</v>
      </c>
      <c r="G189" s="166"/>
      <c r="H189" s="166"/>
      <c r="I189" s="104"/>
      <c r="J189" s="105"/>
      <c r="K189" s="105"/>
      <c r="L189" s="105"/>
      <c r="M189" s="105"/>
      <c r="N189" s="105"/>
      <c r="O189" s="106"/>
      <c r="P189" s="107"/>
    </row>
    <row r="190" spans="2:16" ht="39.9" customHeight="1">
      <c r="B190" s="87"/>
      <c r="C190" s="88"/>
      <c r="D190" s="395"/>
      <c r="E190" s="396"/>
      <c r="F190" s="166" t="s">
        <v>110</v>
      </c>
      <c r="G190" s="166"/>
      <c r="H190" s="166"/>
      <c r="I190" s="104"/>
      <c r="J190" s="105"/>
      <c r="K190" s="105"/>
      <c r="L190" s="105"/>
      <c r="M190" s="105"/>
      <c r="N190" s="105"/>
      <c r="O190" s="106"/>
      <c r="P190" s="107"/>
    </row>
    <row r="191" spans="2:16" ht="39.9" customHeight="1">
      <c r="B191" s="83" t="s">
        <v>107</v>
      </c>
      <c r="C191" s="84"/>
      <c r="D191" s="387">
        <v>1</v>
      </c>
      <c r="E191" s="388"/>
      <c r="F191" s="166" t="s">
        <v>5</v>
      </c>
      <c r="G191" s="166"/>
      <c r="H191" s="166"/>
      <c r="I191" s="104" t="s">
        <v>2554</v>
      </c>
      <c r="J191" s="105"/>
      <c r="K191" s="105"/>
      <c r="L191" s="105"/>
      <c r="M191" s="105"/>
      <c r="N191" s="105"/>
      <c r="O191" s="106"/>
      <c r="P191" s="107"/>
    </row>
    <row r="192" spans="2:16" ht="39.9" customHeight="1">
      <c r="B192" s="85"/>
      <c r="C192" s="86"/>
      <c r="D192" s="389"/>
      <c r="E192" s="390"/>
      <c r="F192" s="166" t="s">
        <v>108</v>
      </c>
      <c r="G192" s="166"/>
      <c r="H192" s="166"/>
      <c r="I192" s="104" t="s">
        <v>2555</v>
      </c>
      <c r="J192" s="105"/>
      <c r="K192" s="105"/>
      <c r="L192" s="105"/>
      <c r="M192" s="105"/>
      <c r="N192" s="105"/>
      <c r="O192" s="106"/>
      <c r="P192" s="107"/>
    </row>
    <row r="193" spans="2:16" ht="39.9" customHeight="1">
      <c r="B193" s="85"/>
      <c r="C193" s="86"/>
      <c r="D193" s="389"/>
      <c r="E193" s="390"/>
      <c r="F193" s="168" t="s">
        <v>110</v>
      </c>
      <c r="G193" s="168"/>
      <c r="H193" s="168"/>
      <c r="I193" s="104" t="s">
        <v>2556</v>
      </c>
      <c r="J193" s="105"/>
      <c r="K193" s="105"/>
      <c r="L193" s="105"/>
      <c r="M193" s="105"/>
      <c r="N193" s="105"/>
      <c r="O193" s="106"/>
      <c r="P193" s="107"/>
    </row>
    <row r="194" spans="2:16" ht="39.9" customHeight="1">
      <c r="B194" s="85"/>
      <c r="C194" s="86"/>
      <c r="D194" s="387">
        <v>2</v>
      </c>
      <c r="E194" s="388"/>
      <c r="F194" s="166" t="s">
        <v>5</v>
      </c>
      <c r="G194" s="166"/>
      <c r="H194" s="166"/>
      <c r="I194" s="104"/>
      <c r="J194" s="105"/>
      <c r="K194" s="105"/>
      <c r="L194" s="105"/>
      <c r="M194" s="105"/>
      <c r="N194" s="105"/>
      <c r="O194" s="106"/>
      <c r="P194" s="107"/>
    </row>
    <row r="195" spans="2:16" ht="39.9" customHeight="1">
      <c r="B195" s="85"/>
      <c r="C195" s="86"/>
      <c r="D195" s="389"/>
      <c r="E195" s="390"/>
      <c r="F195" s="166" t="s">
        <v>108</v>
      </c>
      <c r="G195" s="166"/>
      <c r="H195" s="166"/>
      <c r="I195" s="104"/>
      <c r="J195" s="105"/>
      <c r="K195" s="105"/>
      <c r="L195" s="105"/>
      <c r="M195" s="105"/>
      <c r="N195" s="105"/>
      <c r="O195" s="106"/>
      <c r="P195" s="107"/>
    </row>
    <row r="196" spans="2:16" ht="39.9"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6"/>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39"/>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2501</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2501</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2501</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2557</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2558</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2501</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0"/>
      <c r="G227" s="169" t="s">
        <v>454</v>
      </c>
      <c r="H227" s="171"/>
      <c r="I227" s="242"/>
      <c r="J227" s="172" t="s">
        <v>2519</v>
      </c>
      <c r="K227" s="173"/>
      <c r="L227" s="173"/>
      <c r="M227" s="173"/>
      <c r="N227" s="173"/>
      <c r="O227" s="173"/>
      <c r="P227" s="174"/>
    </row>
    <row r="228" spans="1:20" ht="20.100000000000001" customHeight="1">
      <c r="B228" s="167" t="s">
        <v>132</v>
      </c>
      <c r="C228" s="166"/>
      <c r="D228" s="166"/>
      <c r="E228" s="166"/>
      <c r="F228" s="138">
        <v>52</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v>0</v>
      </c>
      <c r="L238" s="178"/>
      <c r="M238" s="178"/>
      <c r="N238" s="178"/>
      <c r="O238" s="138"/>
      <c r="P238" s="179"/>
    </row>
    <row r="239" spans="1:20" ht="20.100000000000001" customHeight="1">
      <c r="B239" s="167" t="s">
        <v>141</v>
      </c>
      <c r="C239" s="166"/>
      <c r="D239" s="166"/>
      <c r="E239" s="367">
        <f>IF(OR($H$239&lt;&gt;"",$K$239&lt;&gt;""),SUM($H$239,$K$239),"")</f>
        <v>5</v>
      </c>
      <c r="F239" s="367"/>
      <c r="G239" s="367"/>
      <c r="H239" s="178">
        <v>1</v>
      </c>
      <c r="I239" s="178"/>
      <c r="J239" s="178"/>
      <c r="K239" s="178">
        <v>4</v>
      </c>
      <c r="L239" s="178"/>
      <c r="M239" s="178"/>
      <c r="N239" s="178"/>
      <c r="O239" s="138"/>
      <c r="P239" s="179"/>
    </row>
    <row r="240" spans="1:20" ht="20.100000000000001" customHeight="1">
      <c r="B240" s="366" t="s">
        <v>142</v>
      </c>
      <c r="C240" s="166"/>
      <c r="D240" s="166"/>
      <c r="E240" s="367">
        <f>IF(OR($H$240&lt;&gt;"",$K$240&lt;&gt;""),SUM($H$240,$K$240),"")</f>
        <v>0</v>
      </c>
      <c r="F240" s="367"/>
      <c r="G240" s="367"/>
      <c r="H240" s="178">
        <v>0</v>
      </c>
      <c r="I240" s="178"/>
      <c r="J240" s="178"/>
      <c r="K240" s="178">
        <v>0</v>
      </c>
      <c r="L240" s="178"/>
      <c r="M240" s="178"/>
      <c r="N240" s="178"/>
      <c r="O240" s="138"/>
      <c r="P240" s="179"/>
    </row>
    <row r="241" spans="2:20" ht="20.100000000000001" customHeight="1">
      <c r="B241" s="41"/>
      <c r="C241" s="166" t="s">
        <v>143</v>
      </c>
      <c r="D241" s="166"/>
      <c r="E241" s="367">
        <f>IF(OR($H$241&lt;&gt;"",$K$241&lt;&gt;""),SUM($H$241,$K$241),"")</f>
        <v>0</v>
      </c>
      <c r="F241" s="367"/>
      <c r="G241" s="367"/>
      <c r="H241" s="178">
        <v>0</v>
      </c>
      <c r="I241" s="178"/>
      <c r="J241" s="178"/>
      <c r="K241" s="178">
        <v>0</v>
      </c>
      <c r="L241" s="178"/>
      <c r="M241" s="178"/>
      <c r="N241" s="178"/>
      <c r="O241" s="138"/>
      <c r="P241" s="179"/>
    </row>
    <row r="242" spans="2:20" ht="20.100000000000001" customHeight="1">
      <c r="B242" s="42"/>
      <c r="C242" s="166" t="s">
        <v>144</v>
      </c>
      <c r="D242" s="166"/>
      <c r="E242" s="367">
        <f>IF(OR($H$242&lt;&gt;"",$K$242&lt;&gt;""),SUM($H$242,$K$242),"")</f>
        <v>0</v>
      </c>
      <c r="F242" s="367"/>
      <c r="G242" s="367"/>
      <c r="H242" s="178">
        <v>0</v>
      </c>
      <c r="I242" s="178"/>
      <c r="J242" s="178"/>
      <c r="K242" s="178">
        <v>0</v>
      </c>
      <c r="L242" s="178"/>
      <c r="M242" s="178"/>
      <c r="N242" s="178"/>
      <c r="O242" s="138"/>
      <c r="P242" s="179"/>
    </row>
    <row r="243" spans="2:20" ht="20.100000000000001" customHeight="1">
      <c r="B243" s="167" t="s">
        <v>145</v>
      </c>
      <c r="C243" s="166"/>
      <c r="D243" s="166"/>
      <c r="E243" s="367">
        <f>IF(OR($H$243&lt;&gt;"",$K$243&lt;&gt;""),SUM($H$243,$K$243),"")</f>
        <v>0</v>
      </c>
      <c r="F243" s="367"/>
      <c r="G243" s="367"/>
      <c r="H243" s="178">
        <v>0</v>
      </c>
      <c r="I243" s="178"/>
      <c r="J243" s="178"/>
      <c r="K243" s="178">
        <v>0</v>
      </c>
      <c r="L243" s="178"/>
      <c r="M243" s="178"/>
      <c r="N243" s="178"/>
      <c r="O243" s="138"/>
      <c r="P243" s="179"/>
    </row>
    <row r="244" spans="2:20" ht="20.100000000000001" customHeight="1">
      <c r="B244" s="167" t="s">
        <v>146</v>
      </c>
      <c r="C244" s="166"/>
      <c r="D244" s="166"/>
      <c r="E244" s="367">
        <f>IF(OR($H$244&lt;&gt;"",$K$244&lt;&gt;""),SUM($H$244,$K$244),"")</f>
        <v>0</v>
      </c>
      <c r="F244" s="367"/>
      <c r="G244" s="367"/>
      <c r="H244" s="178">
        <v>0</v>
      </c>
      <c r="I244" s="178"/>
      <c r="J244" s="178"/>
      <c r="K244" s="178">
        <v>0</v>
      </c>
      <c r="L244" s="178"/>
      <c r="M244" s="178"/>
      <c r="N244" s="178"/>
      <c r="O244" s="138"/>
      <c r="P244" s="179"/>
    </row>
    <row r="245" spans="2:20" ht="20.100000000000001" customHeight="1">
      <c r="B245" s="167" t="s">
        <v>147</v>
      </c>
      <c r="C245" s="166"/>
      <c r="D245" s="166"/>
      <c r="E245" s="367">
        <f>IF(OR($H$245&lt;&gt;"",$K$245&lt;&gt;""),SUM($H$245,$K$245),"")</f>
        <v>0</v>
      </c>
      <c r="F245" s="367"/>
      <c r="G245" s="367"/>
      <c r="H245" s="178">
        <v>0</v>
      </c>
      <c r="I245" s="178"/>
      <c r="J245" s="178"/>
      <c r="K245" s="178">
        <v>0</v>
      </c>
      <c r="L245" s="178"/>
      <c r="M245" s="178"/>
      <c r="N245" s="178"/>
      <c r="O245" s="138"/>
      <c r="P245" s="179"/>
    </row>
    <row r="246" spans="2:20" ht="20.100000000000001" customHeight="1">
      <c r="B246" s="167" t="s">
        <v>148</v>
      </c>
      <c r="C246" s="166"/>
      <c r="D246" s="166"/>
      <c r="E246" s="367">
        <f>IF(OR($H$246&lt;&gt;"",$K$246&lt;&gt;""),SUM($H$246,$K$246),"")</f>
        <v>0</v>
      </c>
      <c r="F246" s="367"/>
      <c r="G246" s="367"/>
      <c r="H246" s="178">
        <v>0</v>
      </c>
      <c r="I246" s="178"/>
      <c r="J246" s="178"/>
      <c r="K246" s="178">
        <v>0</v>
      </c>
      <c r="L246" s="178"/>
      <c r="M246" s="178"/>
      <c r="N246" s="178"/>
      <c r="O246" s="138"/>
      <c r="P246" s="179"/>
    </row>
    <row r="247" spans="2:20" ht="20.100000000000001" customHeight="1">
      <c r="B247" s="167" t="s">
        <v>149</v>
      </c>
      <c r="C247" s="166"/>
      <c r="D247" s="166"/>
      <c r="E247" s="367">
        <f>IF(OR($H$247&lt;&gt;"",$K$247&lt;&gt;""),SUM($H$247,$K$247),"")</f>
        <v>0</v>
      </c>
      <c r="F247" s="367"/>
      <c r="G247" s="367"/>
      <c r="H247" s="178">
        <v>0</v>
      </c>
      <c r="I247" s="178"/>
      <c r="J247" s="178"/>
      <c r="K247" s="178">
        <v>0</v>
      </c>
      <c r="L247" s="178"/>
      <c r="M247" s="178"/>
      <c r="N247" s="178"/>
      <c r="O247" s="138"/>
      <c r="P247" s="179"/>
    </row>
    <row r="248" spans="2:20" ht="20.100000000000001" customHeight="1">
      <c r="B248" s="167" t="s">
        <v>150</v>
      </c>
      <c r="C248" s="166"/>
      <c r="D248" s="166"/>
      <c r="E248" s="367">
        <f>IF(OR($H$248&lt;&gt;"",$K$248&lt;&gt;""),SUM($H$248,$K$248),"")</f>
        <v>4</v>
      </c>
      <c r="F248" s="367"/>
      <c r="G248" s="367"/>
      <c r="H248" s="178">
        <v>0</v>
      </c>
      <c r="I248" s="178"/>
      <c r="J248" s="178"/>
      <c r="K248" s="178">
        <v>4</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4"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f>IF(OR($J$258&lt;&gt;"",$M$258&lt;&gt;""),SUM($J$258,$M$258),"")</f>
        <v>0</v>
      </c>
      <c r="H258" s="367"/>
      <c r="I258" s="367"/>
      <c r="J258" s="178">
        <v>0</v>
      </c>
      <c r="K258" s="178"/>
      <c r="L258" s="178"/>
      <c r="M258" s="178">
        <v>0</v>
      </c>
      <c r="N258" s="178"/>
      <c r="O258" s="138"/>
      <c r="P258" s="179"/>
    </row>
    <row r="259" spans="2:20" ht="20.100000000000001" customHeight="1">
      <c r="B259" s="167" t="s">
        <v>162</v>
      </c>
      <c r="C259" s="166"/>
      <c r="D259" s="166"/>
      <c r="E259" s="166"/>
      <c r="F259" s="166"/>
      <c r="G259" s="367">
        <f>IF(OR($J$259&lt;&gt;"",$M$259&lt;&gt;""),SUM($J$259,$M$259),"")</f>
        <v>2</v>
      </c>
      <c r="H259" s="367"/>
      <c r="I259" s="367"/>
      <c r="J259" s="178">
        <v>0</v>
      </c>
      <c r="K259" s="178"/>
      <c r="L259" s="178"/>
      <c r="M259" s="178">
        <v>2</v>
      </c>
      <c r="N259" s="178"/>
      <c r="O259" s="138"/>
      <c r="P259" s="179"/>
    </row>
    <row r="260" spans="2:20" ht="20.100000000000001" customHeight="1">
      <c r="B260" s="167" t="s">
        <v>163</v>
      </c>
      <c r="C260" s="166"/>
      <c r="D260" s="166"/>
      <c r="E260" s="166"/>
      <c r="F260" s="166"/>
      <c r="G260" s="367">
        <f>IF(OR($J$260&lt;&gt;"",$M$260&lt;&gt;""),SUM($J$260,$M$260),"")</f>
        <v>1</v>
      </c>
      <c r="H260" s="367"/>
      <c r="I260" s="367"/>
      <c r="J260" s="178">
        <v>1</v>
      </c>
      <c r="K260" s="178"/>
      <c r="L260" s="178"/>
      <c r="M260" s="178">
        <v>0</v>
      </c>
      <c r="N260" s="178"/>
      <c r="O260" s="138"/>
      <c r="P260" s="179"/>
    </row>
    <row r="261" spans="2:20" ht="20.100000000000001" customHeight="1">
      <c r="B261" s="167" t="s">
        <v>399</v>
      </c>
      <c r="C261" s="166"/>
      <c r="D261" s="166"/>
      <c r="E261" s="166"/>
      <c r="F261" s="166"/>
      <c r="G261" s="367">
        <f>IF(OR($J$261&lt;&gt;"",$M$261&lt;&gt;""),SUM($J$261,$M$261),"")</f>
        <v>2</v>
      </c>
      <c r="H261" s="367"/>
      <c r="I261" s="367"/>
      <c r="J261" s="178">
        <v>0</v>
      </c>
      <c r="K261" s="178"/>
      <c r="L261" s="178"/>
      <c r="M261" s="178">
        <v>2</v>
      </c>
      <c r="N261" s="178"/>
      <c r="O261" s="138"/>
      <c r="P261" s="179"/>
    </row>
    <row r="262" spans="2:20" ht="20.100000000000001" customHeight="1" thickBot="1">
      <c r="B262" s="186" t="s">
        <v>164</v>
      </c>
      <c r="C262" s="187"/>
      <c r="D262" s="187"/>
      <c r="E262" s="187"/>
      <c r="F262" s="187"/>
      <c r="G262" s="358">
        <f>IF(OR($J$262&lt;&gt;"",$M$262&lt;&gt;""),SUM($J$262,$M$262),"")</f>
        <v>0</v>
      </c>
      <c r="H262" s="358"/>
      <c r="I262" s="358"/>
      <c r="J262" s="211">
        <v>0</v>
      </c>
      <c r="K262" s="211"/>
      <c r="L262" s="211"/>
      <c r="M262" s="211">
        <v>0</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3" t="s">
        <v>496</v>
      </c>
      <c r="G277" s="26">
        <v>22</v>
      </c>
      <c r="H277" s="44" t="s">
        <v>504</v>
      </c>
      <c r="I277" s="26">
        <v>0</v>
      </c>
      <c r="J277" s="44" t="s">
        <v>505</v>
      </c>
      <c r="K277" s="45" t="s">
        <v>450</v>
      </c>
      <c r="L277" s="26">
        <v>6</v>
      </c>
      <c r="M277" s="44" t="s">
        <v>504</v>
      </c>
      <c r="N277" s="26">
        <v>0</v>
      </c>
      <c r="O277" s="44" t="s">
        <v>505</v>
      </c>
      <c r="P277" s="46"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v>0</v>
      </c>
      <c r="G279" s="93"/>
      <c r="H279" s="93"/>
      <c r="I279" s="93"/>
      <c r="J279" s="47" t="s">
        <v>495</v>
      </c>
      <c r="K279" s="138">
        <v>0</v>
      </c>
      <c r="L279" s="93"/>
      <c r="M279" s="93"/>
      <c r="N279" s="93"/>
      <c r="O279" s="93"/>
      <c r="P279" s="34" t="s">
        <v>495</v>
      </c>
    </row>
    <row r="280" spans="1:20" ht="20.100000000000001" customHeight="1" thickBot="1">
      <c r="B280" s="186" t="s">
        <v>143</v>
      </c>
      <c r="C280" s="187"/>
      <c r="D280" s="187"/>
      <c r="E280" s="187"/>
      <c r="F280" s="188">
        <v>1</v>
      </c>
      <c r="G280" s="189"/>
      <c r="H280" s="189"/>
      <c r="I280" s="189"/>
      <c r="J280" s="48" t="s">
        <v>495</v>
      </c>
      <c r="K280" s="188">
        <v>1</v>
      </c>
      <c r="L280" s="189"/>
      <c r="M280" s="189"/>
      <c r="N280" s="189"/>
      <c r="O280" s="189"/>
      <c r="P280" s="35"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4"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2501</v>
      </c>
      <c r="M295" s="193"/>
      <c r="N295" s="193"/>
      <c r="O295" s="193"/>
      <c r="P295" s="194"/>
    </row>
    <row r="296" spans="2:20" ht="20.100000000000001" customHeight="1">
      <c r="B296" s="344"/>
      <c r="C296" s="345"/>
      <c r="D296" s="345"/>
      <c r="E296" s="345"/>
      <c r="F296" s="346"/>
      <c r="G296" s="117" t="s">
        <v>456</v>
      </c>
      <c r="H296" s="133"/>
      <c r="I296" s="138" t="s">
        <v>2501</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38"/>
      <c r="J298" s="166" t="s">
        <v>184</v>
      </c>
      <c r="K298" s="166"/>
      <c r="L298" s="166"/>
      <c r="M298" s="172" t="s">
        <v>2587</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49" t="s">
        <v>589</v>
      </c>
      <c r="H300" s="49" t="s">
        <v>154</v>
      </c>
      <c r="I300" s="49" t="s">
        <v>153</v>
      </c>
      <c r="J300" s="49" t="s">
        <v>154</v>
      </c>
      <c r="K300" s="49" t="s">
        <v>153</v>
      </c>
      <c r="L300" s="49" t="s">
        <v>154</v>
      </c>
      <c r="M300" s="49" t="s">
        <v>153</v>
      </c>
      <c r="N300" s="49" t="s">
        <v>154</v>
      </c>
      <c r="O300" s="49" t="s">
        <v>153</v>
      </c>
      <c r="P300" s="50" t="s">
        <v>154</v>
      </c>
    </row>
    <row r="301" spans="2:20" ht="20.100000000000001" customHeight="1">
      <c r="B301" s="132" t="s">
        <v>185</v>
      </c>
      <c r="C301" s="118"/>
      <c r="D301" s="118"/>
      <c r="E301" s="118"/>
      <c r="F301" s="133"/>
      <c r="G301" s="25">
        <v>0</v>
      </c>
      <c r="H301" s="25">
        <v>0</v>
      </c>
      <c r="I301" s="25">
        <v>0</v>
      </c>
      <c r="J301" s="25">
        <v>0</v>
      </c>
      <c r="K301" s="25">
        <v>0</v>
      </c>
      <c r="L301" s="25">
        <v>0</v>
      </c>
      <c r="M301" s="25">
        <v>0</v>
      </c>
      <c r="N301" s="25">
        <v>0</v>
      </c>
      <c r="O301" s="25">
        <v>0</v>
      </c>
      <c r="P301" s="25">
        <v>0</v>
      </c>
      <c r="Q301" s="12"/>
    </row>
    <row r="302" spans="2:20" ht="20.100000000000001" customHeight="1">
      <c r="B302" s="132" t="s">
        <v>186</v>
      </c>
      <c r="C302" s="118"/>
      <c r="D302" s="118"/>
      <c r="E302" s="118"/>
      <c r="F302" s="133"/>
      <c r="G302" s="25">
        <v>0</v>
      </c>
      <c r="H302" s="25">
        <v>0</v>
      </c>
      <c r="I302" s="25">
        <v>0</v>
      </c>
      <c r="J302" s="25">
        <v>0</v>
      </c>
      <c r="K302" s="25">
        <v>0</v>
      </c>
      <c r="L302" s="25">
        <v>0</v>
      </c>
      <c r="M302" s="25">
        <v>0</v>
      </c>
      <c r="N302" s="25">
        <v>0</v>
      </c>
      <c r="O302" s="25">
        <v>0</v>
      </c>
      <c r="P302" s="25">
        <v>0</v>
      </c>
      <c r="Q302" s="12"/>
    </row>
    <row r="303" spans="2:20" ht="20.100000000000001" customHeight="1">
      <c r="B303" s="334" t="s">
        <v>187</v>
      </c>
      <c r="C303" s="335"/>
      <c r="D303" s="169" t="s">
        <v>188</v>
      </c>
      <c r="E303" s="171"/>
      <c r="F303" s="242"/>
      <c r="G303" s="25">
        <v>0</v>
      </c>
      <c r="H303" s="25">
        <v>0</v>
      </c>
      <c r="I303" s="25">
        <v>0</v>
      </c>
      <c r="J303" s="25">
        <v>0</v>
      </c>
      <c r="K303" s="25">
        <v>0</v>
      </c>
      <c r="L303" s="25">
        <v>0</v>
      </c>
      <c r="M303" s="25">
        <v>0</v>
      </c>
      <c r="N303" s="25">
        <v>0</v>
      </c>
      <c r="O303" s="25">
        <v>0</v>
      </c>
      <c r="P303" s="25">
        <v>0</v>
      </c>
      <c r="Q303" s="12"/>
    </row>
    <row r="304" spans="2:20" ht="20.100000000000001" customHeight="1">
      <c r="B304" s="336"/>
      <c r="C304" s="337"/>
      <c r="D304" s="117" t="s">
        <v>189</v>
      </c>
      <c r="E304" s="118"/>
      <c r="F304" s="133"/>
      <c r="G304" s="332">
        <v>0</v>
      </c>
      <c r="H304" s="332">
        <v>0</v>
      </c>
      <c r="I304" s="332">
        <v>0</v>
      </c>
      <c r="J304" s="332">
        <v>0</v>
      </c>
      <c r="K304" s="332">
        <v>0</v>
      </c>
      <c r="L304" s="332">
        <v>1</v>
      </c>
      <c r="M304" s="332">
        <v>0</v>
      </c>
      <c r="N304" s="332">
        <v>0</v>
      </c>
      <c r="O304" s="332">
        <v>0</v>
      </c>
      <c r="P304" s="332">
        <v>0</v>
      </c>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v>0</v>
      </c>
      <c r="H306" s="332">
        <v>0</v>
      </c>
      <c r="I306" s="332">
        <v>0</v>
      </c>
      <c r="J306" s="332">
        <v>0</v>
      </c>
      <c r="K306" s="332">
        <v>0</v>
      </c>
      <c r="L306" s="332">
        <v>1</v>
      </c>
      <c r="M306" s="332">
        <v>0</v>
      </c>
      <c r="N306" s="332">
        <v>0</v>
      </c>
      <c r="O306" s="332">
        <v>0</v>
      </c>
      <c r="P306" s="332">
        <v>0</v>
      </c>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v>0</v>
      </c>
      <c r="H308" s="332">
        <v>0</v>
      </c>
      <c r="I308" s="332">
        <v>0</v>
      </c>
      <c r="J308" s="332">
        <v>0</v>
      </c>
      <c r="K308" s="332">
        <v>1</v>
      </c>
      <c r="L308" s="332">
        <v>2</v>
      </c>
      <c r="M308" s="332">
        <v>0</v>
      </c>
      <c r="N308" s="332">
        <v>0</v>
      </c>
      <c r="O308" s="332">
        <v>0</v>
      </c>
      <c r="P308" s="332">
        <v>0</v>
      </c>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5">
        <v>0</v>
      </c>
      <c r="H310" s="25">
        <v>0</v>
      </c>
      <c r="I310" s="25">
        <v>0</v>
      </c>
      <c r="J310" s="25">
        <v>0</v>
      </c>
      <c r="K310" s="25">
        <v>0</v>
      </c>
      <c r="L310" s="25">
        <v>0</v>
      </c>
      <c r="M310" s="25">
        <v>0</v>
      </c>
      <c r="N310" s="25">
        <v>0</v>
      </c>
      <c r="O310" s="25">
        <v>0</v>
      </c>
      <c r="P310" s="25">
        <v>0</v>
      </c>
      <c r="Q310" s="12"/>
    </row>
    <row r="311" spans="1:20" ht="20.100000000000001" customHeight="1" thickBot="1">
      <c r="B311" s="186" t="s">
        <v>193</v>
      </c>
      <c r="C311" s="187"/>
      <c r="D311" s="187"/>
      <c r="E311" s="187"/>
      <c r="F311" s="187"/>
      <c r="G311" s="187"/>
      <c r="H311" s="211" t="s">
        <v>2501</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2520</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2521</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2507</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2507</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2522</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1"/>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2523</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2524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c r="J332" s="178"/>
      <c r="K332" s="178"/>
      <c r="L332" s="178"/>
      <c r="M332" s="138"/>
      <c r="N332" s="93"/>
      <c r="O332" s="93"/>
      <c r="P332" s="139"/>
    </row>
    <row r="333" spans="2:20" ht="20.100000000000001" customHeight="1">
      <c r="B333" s="167"/>
      <c r="C333" s="166"/>
      <c r="D333" s="166"/>
      <c r="E333" s="169" t="s">
        <v>215</v>
      </c>
      <c r="F333" s="171"/>
      <c r="G333" s="171"/>
      <c r="H333" s="242"/>
      <c r="I333" s="138"/>
      <c r="J333" s="93"/>
      <c r="K333" s="93"/>
      <c r="L333" s="52" t="s">
        <v>498</v>
      </c>
      <c r="M333" s="138"/>
      <c r="N333" s="93"/>
      <c r="O333" s="93"/>
      <c r="P333" s="37" t="s">
        <v>498</v>
      </c>
    </row>
    <row r="334" spans="2:20" ht="20.100000000000001" customHeight="1">
      <c r="B334" s="167" t="s">
        <v>45</v>
      </c>
      <c r="C334" s="166"/>
      <c r="D334" s="166"/>
      <c r="E334" s="169" t="s">
        <v>216</v>
      </c>
      <c r="F334" s="171"/>
      <c r="G334" s="171"/>
      <c r="H334" s="242"/>
      <c r="I334" s="138">
        <v>18</v>
      </c>
      <c r="J334" s="93"/>
      <c r="K334" s="93"/>
      <c r="L334" s="52" t="s">
        <v>490</v>
      </c>
      <c r="M334" s="138">
        <v>18</v>
      </c>
      <c r="N334" s="93"/>
      <c r="O334" s="93"/>
      <c r="P334" s="37"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c r="J338" s="93"/>
      <c r="K338" s="93"/>
      <c r="L338" s="47" t="s">
        <v>499</v>
      </c>
      <c r="M338" s="138"/>
      <c r="N338" s="93"/>
      <c r="O338" s="93"/>
      <c r="P338" s="34" t="s">
        <v>499</v>
      </c>
    </row>
    <row r="339" spans="2:20" ht="20.100000000000001" customHeight="1">
      <c r="B339" s="136"/>
      <c r="C339" s="122"/>
      <c r="D339" s="137"/>
      <c r="E339" s="169" t="s">
        <v>220</v>
      </c>
      <c r="F339" s="171"/>
      <c r="G339" s="171"/>
      <c r="H339" s="242"/>
      <c r="I339" s="138">
        <v>138000</v>
      </c>
      <c r="J339" s="93"/>
      <c r="K339" s="93"/>
      <c r="L339" s="47" t="s">
        <v>499</v>
      </c>
      <c r="M339" s="138">
        <v>168000</v>
      </c>
      <c r="N339" s="93"/>
      <c r="O339" s="93"/>
      <c r="P339" s="34" t="s">
        <v>499</v>
      </c>
    </row>
    <row r="340" spans="2:20" ht="20.100000000000001" customHeight="1">
      <c r="B340" s="316" t="s">
        <v>209</v>
      </c>
      <c r="C340" s="218"/>
      <c r="D340" s="218"/>
      <c r="E340" s="218"/>
      <c r="F340" s="218"/>
      <c r="G340" s="218"/>
      <c r="H340" s="236"/>
      <c r="I340" s="314">
        <v>190760</v>
      </c>
      <c r="J340" s="93"/>
      <c r="K340" s="93"/>
      <c r="L340" s="47" t="s">
        <v>499</v>
      </c>
      <c r="M340" s="314">
        <v>205760</v>
      </c>
      <c r="N340" s="93"/>
      <c r="O340" s="93"/>
      <c r="P340" s="34" t="s">
        <v>499</v>
      </c>
    </row>
    <row r="341" spans="2:20" ht="20.100000000000001" customHeight="1">
      <c r="B341" s="191"/>
      <c r="C341" s="169" t="s">
        <v>210</v>
      </c>
      <c r="D341" s="171"/>
      <c r="E341" s="171"/>
      <c r="F341" s="171"/>
      <c r="G341" s="171"/>
      <c r="H341" s="242"/>
      <c r="I341" s="314">
        <v>69000</v>
      </c>
      <c r="J341" s="93"/>
      <c r="K341" s="93"/>
      <c r="L341" s="47" t="s">
        <v>499</v>
      </c>
      <c r="M341" s="314">
        <v>84000</v>
      </c>
      <c r="N341" s="93"/>
      <c r="O341" s="93"/>
      <c r="P341" s="34" t="s">
        <v>499</v>
      </c>
    </row>
    <row r="342" spans="2:20" ht="20.100000000000001" customHeight="1">
      <c r="B342" s="167"/>
      <c r="C342" s="315" t="s">
        <v>212</v>
      </c>
      <c r="D342" s="234" t="s">
        <v>211</v>
      </c>
      <c r="E342" s="273"/>
      <c r="F342" s="273"/>
      <c r="G342" s="273"/>
      <c r="H342" s="235"/>
      <c r="I342" s="138"/>
      <c r="J342" s="93"/>
      <c r="K342" s="93"/>
      <c r="L342" s="47" t="s">
        <v>499</v>
      </c>
      <c r="M342" s="138"/>
      <c r="N342" s="93"/>
      <c r="O342" s="93"/>
      <c r="P342" s="34" t="s">
        <v>499</v>
      </c>
    </row>
    <row r="343" spans="2:20" ht="20.100000000000001" customHeight="1">
      <c r="B343" s="167"/>
      <c r="C343" s="315"/>
      <c r="D343" s="315" t="s">
        <v>213</v>
      </c>
      <c r="E343" s="169" t="s">
        <v>221</v>
      </c>
      <c r="F343" s="171"/>
      <c r="G343" s="171"/>
      <c r="H343" s="242"/>
      <c r="I343" s="314">
        <v>50760</v>
      </c>
      <c r="J343" s="93"/>
      <c r="K343" s="93"/>
      <c r="L343" s="47" t="s">
        <v>499</v>
      </c>
      <c r="M343" s="314">
        <v>50760</v>
      </c>
      <c r="N343" s="93"/>
      <c r="O343" s="93"/>
      <c r="P343" s="34" t="s">
        <v>499</v>
      </c>
    </row>
    <row r="344" spans="2:20" ht="20.100000000000001" customHeight="1">
      <c r="B344" s="167"/>
      <c r="C344" s="315"/>
      <c r="D344" s="315"/>
      <c r="E344" s="169" t="s">
        <v>222</v>
      </c>
      <c r="F344" s="171"/>
      <c r="G344" s="171"/>
      <c r="H344" s="242"/>
      <c r="I344" s="314">
        <v>27000</v>
      </c>
      <c r="J344" s="93"/>
      <c r="K344" s="93"/>
      <c r="L344" s="47" t="s">
        <v>499</v>
      </c>
      <c r="M344" s="314">
        <v>27000</v>
      </c>
      <c r="N344" s="93"/>
      <c r="O344" s="93"/>
      <c r="P344" s="34" t="s">
        <v>499</v>
      </c>
    </row>
    <row r="345" spans="2:20" ht="20.100000000000001" customHeight="1">
      <c r="B345" s="167"/>
      <c r="C345" s="315"/>
      <c r="D345" s="315"/>
      <c r="E345" s="169" t="s">
        <v>223</v>
      </c>
      <c r="F345" s="171"/>
      <c r="G345" s="171"/>
      <c r="H345" s="242"/>
      <c r="I345" s="138"/>
      <c r="J345" s="93"/>
      <c r="K345" s="93"/>
      <c r="L345" s="47" t="s">
        <v>499</v>
      </c>
      <c r="M345" s="138"/>
      <c r="N345" s="93"/>
      <c r="O345" s="93"/>
      <c r="P345" s="34" t="s">
        <v>499</v>
      </c>
    </row>
    <row r="346" spans="2:20" ht="20.100000000000001" customHeight="1">
      <c r="B346" s="167"/>
      <c r="C346" s="315"/>
      <c r="D346" s="315"/>
      <c r="E346" s="169" t="s">
        <v>224</v>
      </c>
      <c r="F346" s="171"/>
      <c r="G346" s="171"/>
      <c r="H346" s="242"/>
      <c r="I346" s="138"/>
      <c r="J346" s="93"/>
      <c r="K346" s="93"/>
      <c r="L346" s="47" t="s">
        <v>499</v>
      </c>
      <c r="M346" s="138"/>
      <c r="N346" s="93"/>
      <c r="O346" s="93"/>
      <c r="P346" s="34" t="s">
        <v>499</v>
      </c>
    </row>
    <row r="347" spans="2:20" ht="20.100000000000001" customHeight="1">
      <c r="B347" s="167"/>
      <c r="C347" s="315"/>
      <c r="D347" s="315"/>
      <c r="E347" s="169" t="s">
        <v>71</v>
      </c>
      <c r="F347" s="171"/>
      <c r="G347" s="171"/>
      <c r="H347" s="242"/>
      <c r="I347" s="314">
        <v>44000</v>
      </c>
      <c r="J347" s="93"/>
      <c r="K347" s="93"/>
      <c r="L347" s="47" t="s">
        <v>499</v>
      </c>
      <c r="M347" s="314">
        <v>44000</v>
      </c>
      <c r="N347" s="93"/>
      <c r="O347" s="93"/>
      <c r="P347" s="34"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2525</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2</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2526</v>
      </c>
      <c r="H357" s="173"/>
      <c r="I357" s="173"/>
      <c r="J357" s="173"/>
      <c r="K357" s="173"/>
      <c r="L357" s="173"/>
      <c r="M357" s="173"/>
      <c r="N357" s="173"/>
      <c r="O357" s="173"/>
      <c r="P357" s="174"/>
    </row>
    <row r="358" spans="2:20" ht="60" customHeight="1">
      <c r="B358" s="296" t="s">
        <v>221</v>
      </c>
      <c r="C358" s="171"/>
      <c r="D358" s="171"/>
      <c r="E358" s="171"/>
      <c r="F358" s="242"/>
      <c r="G358" s="172" t="s">
        <v>2584</v>
      </c>
      <c r="H358" s="173"/>
      <c r="I358" s="173"/>
      <c r="J358" s="173"/>
      <c r="K358" s="173"/>
      <c r="L358" s="173"/>
      <c r="M358" s="173"/>
      <c r="N358" s="173"/>
      <c r="O358" s="173"/>
      <c r="P358" s="174"/>
    </row>
    <row r="359" spans="2:20" ht="60" customHeight="1">
      <c r="B359" s="296" t="s">
        <v>224</v>
      </c>
      <c r="C359" s="171"/>
      <c r="D359" s="171"/>
      <c r="E359" s="171"/>
      <c r="F359" s="242"/>
      <c r="G359" s="172" t="s">
        <v>2559</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2527</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4"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4"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39"/>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14</v>
      </c>
      <c r="I387" s="193"/>
      <c r="J387" s="193"/>
      <c r="K387" s="193"/>
      <c r="L387" s="193"/>
      <c r="M387" s="193"/>
      <c r="N387" s="193"/>
      <c r="O387" s="193"/>
      <c r="P387" s="46" t="s">
        <v>495</v>
      </c>
    </row>
    <row r="388" spans="1:20" ht="20.100000000000001" customHeight="1">
      <c r="B388" s="280"/>
      <c r="C388" s="281"/>
      <c r="D388" s="166" t="s">
        <v>250</v>
      </c>
      <c r="E388" s="166"/>
      <c r="F388" s="166"/>
      <c r="G388" s="166"/>
      <c r="H388" s="138">
        <v>31</v>
      </c>
      <c r="I388" s="93"/>
      <c r="J388" s="93"/>
      <c r="K388" s="93"/>
      <c r="L388" s="93"/>
      <c r="M388" s="93"/>
      <c r="N388" s="93"/>
      <c r="O388" s="93"/>
      <c r="P388" s="34"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4" t="s">
        <v>497</v>
      </c>
    </row>
    <row r="390" spans="1:20" ht="20.100000000000001" customHeight="1">
      <c r="B390" s="167"/>
      <c r="C390" s="166"/>
      <c r="D390" s="166" t="s">
        <v>252</v>
      </c>
      <c r="E390" s="166"/>
      <c r="F390" s="166"/>
      <c r="G390" s="166"/>
      <c r="H390" s="138">
        <v>7</v>
      </c>
      <c r="I390" s="93"/>
      <c r="J390" s="93"/>
      <c r="K390" s="93"/>
      <c r="L390" s="93"/>
      <c r="M390" s="93"/>
      <c r="N390" s="93"/>
      <c r="O390" s="93"/>
      <c r="P390" s="34" t="s">
        <v>497</v>
      </c>
    </row>
    <row r="391" spans="1:20" ht="20.100000000000001" customHeight="1">
      <c r="B391" s="167"/>
      <c r="C391" s="166"/>
      <c r="D391" s="166" t="s">
        <v>253</v>
      </c>
      <c r="E391" s="166"/>
      <c r="F391" s="166"/>
      <c r="G391" s="166"/>
      <c r="H391" s="138">
        <v>12</v>
      </c>
      <c r="I391" s="93"/>
      <c r="J391" s="93"/>
      <c r="K391" s="93"/>
      <c r="L391" s="93"/>
      <c r="M391" s="93"/>
      <c r="N391" s="93"/>
      <c r="O391" s="93"/>
      <c r="P391" s="34" t="s">
        <v>497</v>
      </c>
    </row>
    <row r="392" spans="1:20" ht="20.100000000000001" customHeight="1">
      <c r="B392" s="167"/>
      <c r="C392" s="166"/>
      <c r="D392" s="166" t="s">
        <v>254</v>
      </c>
      <c r="E392" s="166"/>
      <c r="F392" s="166"/>
      <c r="G392" s="166"/>
      <c r="H392" s="138">
        <v>26</v>
      </c>
      <c r="I392" s="93"/>
      <c r="J392" s="93"/>
      <c r="K392" s="93"/>
      <c r="L392" s="93"/>
      <c r="M392" s="93"/>
      <c r="N392" s="93"/>
      <c r="O392" s="93"/>
      <c r="P392" s="34" t="s">
        <v>497</v>
      </c>
    </row>
    <row r="393" spans="1:20" ht="20.100000000000001" customHeight="1">
      <c r="B393" s="263" t="s">
        <v>247</v>
      </c>
      <c r="C393" s="264"/>
      <c r="D393" s="166" t="s">
        <v>255</v>
      </c>
      <c r="E393" s="166"/>
      <c r="F393" s="166"/>
      <c r="G393" s="166"/>
      <c r="H393" s="138">
        <v>7</v>
      </c>
      <c r="I393" s="93"/>
      <c r="J393" s="93"/>
      <c r="K393" s="93"/>
      <c r="L393" s="93"/>
      <c r="M393" s="93"/>
      <c r="N393" s="93"/>
      <c r="O393" s="93"/>
      <c r="P393" s="34" t="s">
        <v>497</v>
      </c>
    </row>
    <row r="394" spans="1:20" ht="20.100000000000001" customHeight="1">
      <c r="B394" s="265"/>
      <c r="C394" s="266"/>
      <c r="D394" s="166" t="s">
        <v>256</v>
      </c>
      <c r="E394" s="166"/>
      <c r="F394" s="166"/>
      <c r="G394" s="166"/>
      <c r="H394" s="138">
        <v>4</v>
      </c>
      <c r="I394" s="93"/>
      <c r="J394" s="93"/>
      <c r="K394" s="93"/>
      <c r="L394" s="93"/>
      <c r="M394" s="93"/>
      <c r="N394" s="93"/>
      <c r="O394" s="93"/>
      <c r="P394" s="34" t="s">
        <v>497</v>
      </c>
    </row>
    <row r="395" spans="1:20" ht="20.100000000000001" customHeight="1">
      <c r="B395" s="265"/>
      <c r="C395" s="266"/>
      <c r="D395" s="166" t="s">
        <v>257</v>
      </c>
      <c r="E395" s="166"/>
      <c r="F395" s="166"/>
      <c r="G395" s="166"/>
      <c r="H395" s="138">
        <v>8</v>
      </c>
      <c r="I395" s="93"/>
      <c r="J395" s="93"/>
      <c r="K395" s="93"/>
      <c r="L395" s="93"/>
      <c r="M395" s="93"/>
      <c r="N395" s="93"/>
      <c r="O395" s="93"/>
      <c r="P395" s="34" t="s">
        <v>497</v>
      </c>
    </row>
    <row r="396" spans="1:20" ht="20.100000000000001" customHeight="1">
      <c r="B396" s="265"/>
      <c r="C396" s="266"/>
      <c r="D396" s="166" t="s">
        <v>258</v>
      </c>
      <c r="E396" s="166"/>
      <c r="F396" s="166"/>
      <c r="G396" s="166"/>
      <c r="H396" s="138">
        <v>11</v>
      </c>
      <c r="I396" s="93"/>
      <c r="J396" s="93"/>
      <c r="K396" s="93"/>
      <c r="L396" s="93"/>
      <c r="M396" s="93"/>
      <c r="N396" s="93"/>
      <c r="O396" s="93"/>
      <c r="P396" s="34" t="s">
        <v>497</v>
      </c>
    </row>
    <row r="397" spans="1:20" ht="20.100000000000001" customHeight="1">
      <c r="B397" s="265"/>
      <c r="C397" s="266"/>
      <c r="D397" s="166" t="s">
        <v>259</v>
      </c>
      <c r="E397" s="166"/>
      <c r="F397" s="166"/>
      <c r="G397" s="166"/>
      <c r="H397" s="138">
        <v>10</v>
      </c>
      <c r="I397" s="93"/>
      <c r="J397" s="93"/>
      <c r="K397" s="93"/>
      <c r="L397" s="93"/>
      <c r="M397" s="93"/>
      <c r="N397" s="93"/>
      <c r="O397" s="93"/>
      <c r="P397" s="34" t="s">
        <v>497</v>
      </c>
    </row>
    <row r="398" spans="1:20" ht="20.100000000000001" customHeight="1">
      <c r="B398" s="265"/>
      <c r="C398" s="266"/>
      <c r="D398" s="166" t="s">
        <v>260</v>
      </c>
      <c r="E398" s="166"/>
      <c r="F398" s="166"/>
      <c r="G398" s="166"/>
      <c r="H398" s="138">
        <v>5</v>
      </c>
      <c r="I398" s="93"/>
      <c r="J398" s="93"/>
      <c r="K398" s="93"/>
      <c r="L398" s="93"/>
      <c r="M398" s="93"/>
      <c r="N398" s="93"/>
      <c r="O398" s="93"/>
      <c r="P398" s="34" t="s">
        <v>497</v>
      </c>
    </row>
    <row r="399" spans="1:20" ht="20.100000000000001" customHeight="1">
      <c r="B399" s="265"/>
      <c r="C399" s="266"/>
      <c r="D399" s="166" t="s">
        <v>261</v>
      </c>
      <c r="E399" s="166"/>
      <c r="F399" s="166"/>
      <c r="G399" s="166"/>
      <c r="H399" s="138">
        <v>0</v>
      </c>
      <c r="I399" s="93"/>
      <c r="J399" s="93"/>
      <c r="K399" s="93"/>
      <c r="L399" s="93"/>
      <c r="M399" s="93"/>
      <c r="N399" s="93"/>
      <c r="O399" s="93"/>
      <c r="P399" s="34" t="s">
        <v>497</v>
      </c>
    </row>
    <row r="400" spans="1:20" ht="20.100000000000001" customHeight="1">
      <c r="B400" s="267"/>
      <c r="C400" s="268"/>
      <c r="D400" s="166" t="s">
        <v>262</v>
      </c>
      <c r="E400" s="166"/>
      <c r="F400" s="166"/>
      <c r="G400" s="166"/>
      <c r="H400" s="138">
        <v>0</v>
      </c>
      <c r="I400" s="93"/>
      <c r="J400" s="93"/>
      <c r="K400" s="93"/>
      <c r="L400" s="93"/>
      <c r="M400" s="93"/>
      <c r="N400" s="93"/>
      <c r="O400" s="93"/>
      <c r="P400" s="34" t="s">
        <v>497</v>
      </c>
    </row>
    <row r="401" spans="2:20" ht="20.100000000000001" customHeight="1">
      <c r="B401" s="167" t="s">
        <v>248</v>
      </c>
      <c r="C401" s="166"/>
      <c r="D401" s="166" t="s">
        <v>263</v>
      </c>
      <c r="E401" s="166"/>
      <c r="F401" s="166"/>
      <c r="G401" s="166"/>
      <c r="H401" s="138">
        <v>16</v>
      </c>
      <c r="I401" s="93"/>
      <c r="J401" s="93"/>
      <c r="K401" s="93"/>
      <c r="L401" s="93"/>
      <c r="M401" s="93"/>
      <c r="N401" s="93"/>
      <c r="O401" s="93"/>
      <c r="P401" s="34" t="s">
        <v>497</v>
      </c>
    </row>
    <row r="402" spans="2:20" ht="20.100000000000001" customHeight="1">
      <c r="B402" s="167"/>
      <c r="C402" s="166"/>
      <c r="D402" s="166" t="s">
        <v>264</v>
      </c>
      <c r="E402" s="166"/>
      <c r="F402" s="166"/>
      <c r="G402" s="166"/>
      <c r="H402" s="138">
        <v>10</v>
      </c>
      <c r="I402" s="93"/>
      <c r="J402" s="93"/>
      <c r="K402" s="93"/>
      <c r="L402" s="93"/>
      <c r="M402" s="93"/>
      <c r="N402" s="93"/>
      <c r="O402" s="93"/>
      <c r="P402" s="34" t="s">
        <v>497</v>
      </c>
    </row>
    <row r="403" spans="2:20" ht="20.100000000000001" customHeight="1">
      <c r="B403" s="167"/>
      <c r="C403" s="166"/>
      <c r="D403" s="166" t="s">
        <v>265</v>
      </c>
      <c r="E403" s="166"/>
      <c r="F403" s="166"/>
      <c r="G403" s="166"/>
      <c r="H403" s="138">
        <v>19</v>
      </c>
      <c r="I403" s="93"/>
      <c r="J403" s="93"/>
      <c r="K403" s="93"/>
      <c r="L403" s="93"/>
      <c r="M403" s="93"/>
      <c r="N403" s="93"/>
      <c r="O403" s="93"/>
      <c r="P403" s="34" t="s">
        <v>497</v>
      </c>
    </row>
    <row r="404" spans="2:20" ht="20.100000000000001" customHeight="1">
      <c r="B404" s="167"/>
      <c r="C404" s="166"/>
      <c r="D404" s="166" t="s">
        <v>266</v>
      </c>
      <c r="E404" s="166"/>
      <c r="F404" s="166"/>
      <c r="G404" s="166"/>
      <c r="H404" s="138">
        <v>0</v>
      </c>
      <c r="I404" s="93"/>
      <c r="J404" s="93"/>
      <c r="K404" s="93"/>
      <c r="L404" s="93"/>
      <c r="M404" s="93"/>
      <c r="N404" s="93"/>
      <c r="O404" s="93"/>
      <c r="P404" s="34" t="s">
        <v>497</v>
      </c>
    </row>
    <row r="405" spans="2:20" ht="20.100000000000001" customHeight="1">
      <c r="B405" s="167"/>
      <c r="C405" s="166"/>
      <c r="D405" s="166" t="s">
        <v>267</v>
      </c>
      <c r="E405" s="166"/>
      <c r="F405" s="166"/>
      <c r="G405" s="166"/>
      <c r="H405" s="138">
        <v>0</v>
      </c>
      <c r="I405" s="93"/>
      <c r="J405" s="93"/>
      <c r="K405" s="93"/>
      <c r="L405" s="93"/>
      <c r="M405" s="93"/>
      <c r="N405" s="93"/>
      <c r="O405" s="93"/>
      <c r="P405" s="34"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5"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84.78</v>
      </c>
      <c r="I409" s="193"/>
      <c r="J409" s="193"/>
      <c r="K409" s="193"/>
      <c r="L409" s="193"/>
      <c r="M409" s="193"/>
      <c r="N409" s="193"/>
      <c r="O409" s="193"/>
      <c r="P409" s="46" t="s">
        <v>503</v>
      </c>
    </row>
    <row r="410" spans="2:20" ht="20.100000000000001" customHeight="1">
      <c r="B410" s="167" t="s">
        <v>271</v>
      </c>
      <c r="C410" s="166"/>
      <c r="D410" s="166"/>
      <c r="E410" s="166"/>
      <c r="F410" s="166"/>
      <c r="G410" s="166"/>
      <c r="H410" s="138">
        <v>45</v>
      </c>
      <c r="I410" s="93"/>
      <c r="J410" s="93"/>
      <c r="K410" s="93"/>
      <c r="L410" s="93"/>
      <c r="M410" s="93"/>
      <c r="N410" s="93"/>
      <c r="O410" s="93"/>
      <c r="P410" s="34" t="s">
        <v>495</v>
      </c>
    </row>
    <row r="411" spans="2:20" ht="20.100000000000001" customHeight="1">
      <c r="B411" s="167" t="s">
        <v>272</v>
      </c>
      <c r="C411" s="166"/>
      <c r="D411" s="166"/>
      <c r="E411" s="166"/>
      <c r="F411" s="166"/>
      <c r="G411" s="166"/>
      <c r="H411" s="138">
        <v>87</v>
      </c>
      <c r="I411" s="93"/>
      <c r="J411" s="93"/>
      <c r="K411" s="93"/>
      <c r="L411" s="93"/>
      <c r="M411" s="93"/>
      <c r="N411" s="93"/>
      <c r="O411" s="93"/>
      <c r="P411" s="34"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4</v>
      </c>
      <c r="I416" s="193"/>
      <c r="J416" s="193"/>
      <c r="K416" s="193"/>
      <c r="L416" s="193"/>
      <c r="M416" s="193"/>
      <c r="N416" s="193"/>
      <c r="O416" s="193"/>
      <c r="P416" s="46" t="s">
        <v>497</v>
      </c>
    </row>
    <row r="417" spans="1:20" ht="20.100000000000001" customHeight="1">
      <c r="B417" s="259"/>
      <c r="C417" s="260"/>
      <c r="D417" s="260"/>
      <c r="E417" s="166" t="s">
        <v>281</v>
      </c>
      <c r="F417" s="166"/>
      <c r="G417" s="166"/>
      <c r="H417" s="138">
        <v>3</v>
      </c>
      <c r="I417" s="93"/>
      <c r="J417" s="93"/>
      <c r="K417" s="93"/>
      <c r="L417" s="93"/>
      <c r="M417" s="93"/>
      <c r="N417" s="93"/>
      <c r="O417" s="93"/>
      <c r="P417" s="34" t="s">
        <v>497</v>
      </c>
    </row>
    <row r="418" spans="1:20" ht="20.100000000000001" customHeight="1">
      <c r="B418" s="259"/>
      <c r="C418" s="260"/>
      <c r="D418" s="260"/>
      <c r="E418" s="166" t="s">
        <v>282</v>
      </c>
      <c r="F418" s="166"/>
      <c r="G418" s="166"/>
      <c r="H418" s="138">
        <v>1</v>
      </c>
      <c r="I418" s="93"/>
      <c r="J418" s="93"/>
      <c r="K418" s="93"/>
      <c r="L418" s="93"/>
      <c r="M418" s="93"/>
      <c r="N418" s="93"/>
      <c r="O418" s="93"/>
      <c r="P418" s="34" t="s">
        <v>497</v>
      </c>
    </row>
    <row r="419" spans="1:20" ht="20.100000000000001" customHeight="1">
      <c r="B419" s="259"/>
      <c r="C419" s="260"/>
      <c r="D419" s="260"/>
      <c r="E419" s="166" t="s">
        <v>430</v>
      </c>
      <c r="F419" s="166"/>
      <c r="G419" s="166"/>
      <c r="H419" s="138">
        <v>2</v>
      </c>
      <c r="I419" s="93"/>
      <c r="J419" s="93"/>
      <c r="K419" s="93"/>
      <c r="L419" s="93"/>
      <c r="M419" s="93"/>
      <c r="N419" s="93"/>
      <c r="O419" s="93"/>
      <c r="P419" s="34" t="s">
        <v>497</v>
      </c>
    </row>
    <row r="420" spans="1:20" ht="20.100000000000001" customHeight="1">
      <c r="B420" s="259"/>
      <c r="C420" s="260"/>
      <c r="D420" s="260"/>
      <c r="E420" s="166" t="s">
        <v>71</v>
      </c>
      <c r="F420" s="166"/>
      <c r="G420" s="166"/>
      <c r="H420" s="138">
        <v>0</v>
      </c>
      <c r="I420" s="93"/>
      <c r="J420" s="93"/>
      <c r="K420" s="93"/>
      <c r="L420" s="93"/>
      <c r="M420" s="93"/>
      <c r="N420" s="93"/>
      <c r="O420" s="93"/>
      <c r="P420" s="34"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4"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8</v>
      </c>
      <c r="I424" s="93"/>
      <c r="J424" s="93"/>
      <c r="K424" s="93"/>
      <c r="L424" s="93"/>
      <c r="M424" s="93"/>
      <c r="N424" s="93"/>
      <c r="O424" s="93"/>
      <c r="P424" s="34"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2588</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 customHeight="1">
      <c r="B431" s="247"/>
      <c r="C431" s="169" t="s">
        <v>284</v>
      </c>
      <c r="D431" s="171"/>
      <c r="E431" s="171"/>
      <c r="F431" s="171"/>
      <c r="G431" s="242"/>
      <c r="H431" s="172" t="s">
        <v>2528</v>
      </c>
      <c r="I431" s="173"/>
      <c r="J431" s="173"/>
      <c r="K431" s="173"/>
      <c r="L431" s="173"/>
      <c r="M431" s="173"/>
      <c r="N431" s="173"/>
      <c r="O431" s="173"/>
      <c r="P431" s="174"/>
    </row>
    <row r="432" spans="1:20" ht="20.100000000000001" customHeight="1">
      <c r="B432" s="248"/>
      <c r="C432" s="169" t="s">
        <v>14</v>
      </c>
      <c r="D432" s="171"/>
      <c r="E432" s="171"/>
      <c r="F432" s="171"/>
      <c r="G432" s="242"/>
      <c r="H432" s="89" t="s">
        <v>2494</v>
      </c>
      <c r="I432" s="90"/>
      <c r="J432" s="32" t="s">
        <v>487</v>
      </c>
      <c r="K432" s="90" t="s">
        <v>2495</v>
      </c>
      <c r="L432" s="90"/>
      <c r="M432" s="32" t="s">
        <v>487</v>
      </c>
      <c r="N432" s="90" t="s">
        <v>2496</v>
      </c>
      <c r="O432" s="90"/>
      <c r="P432" s="91"/>
    </row>
    <row r="433" spans="2:16" ht="20.100000000000001" customHeight="1">
      <c r="B433" s="248"/>
      <c r="C433" s="110" t="s">
        <v>285</v>
      </c>
      <c r="D433" s="102"/>
      <c r="E433" s="103"/>
      <c r="F433" s="234" t="s">
        <v>286</v>
      </c>
      <c r="G433" s="235"/>
      <c r="H433" s="23">
        <v>9</v>
      </c>
      <c r="I433" s="32" t="s">
        <v>504</v>
      </c>
      <c r="J433" s="24">
        <v>0</v>
      </c>
      <c r="K433" s="32" t="s">
        <v>505</v>
      </c>
      <c r="L433" s="53" t="s">
        <v>450</v>
      </c>
      <c r="M433" s="24">
        <v>17</v>
      </c>
      <c r="N433" s="32" t="s">
        <v>504</v>
      </c>
      <c r="O433" s="24">
        <v>0</v>
      </c>
      <c r="P433" s="34" t="s">
        <v>505</v>
      </c>
    </row>
    <row r="434" spans="2:16" ht="20.100000000000001" customHeight="1">
      <c r="B434" s="248"/>
      <c r="C434" s="110"/>
      <c r="D434" s="102"/>
      <c r="E434" s="103"/>
      <c r="F434" s="234" t="s">
        <v>287</v>
      </c>
      <c r="G434" s="235"/>
      <c r="H434" s="23">
        <v>9</v>
      </c>
      <c r="I434" s="32" t="s">
        <v>504</v>
      </c>
      <c r="J434" s="24">
        <v>0</v>
      </c>
      <c r="K434" s="32" t="s">
        <v>505</v>
      </c>
      <c r="L434" s="53" t="s">
        <v>450</v>
      </c>
      <c r="M434" s="24">
        <v>17</v>
      </c>
      <c r="N434" s="32" t="s">
        <v>504</v>
      </c>
      <c r="O434" s="24">
        <v>0</v>
      </c>
      <c r="P434" s="34" t="s">
        <v>505</v>
      </c>
    </row>
    <row r="435" spans="2:16" ht="20.100000000000001" customHeight="1">
      <c r="B435" s="248"/>
      <c r="C435" s="110"/>
      <c r="D435" s="102"/>
      <c r="E435" s="103"/>
      <c r="F435" s="234" t="s">
        <v>288</v>
      </c>
      <c r="G435" s="235"/>
      <c r="H435" s="23">
        <v>9</v>
      </c>
      <c r="I435" s="32" t="s">
        <v>504</v>
      </c>
      <c r="J435" s="24">
        <v>0</v>
      </c>
      <c r="K435" s="32" t="s">
        <v>505</v>
      </c>
      <c r="L435" s="53" t="s">
        <v>450</v>
      </c>
      <c r="M435" s="24">
        <v>17</v>
      </c>
      <c r="N435" s="32" t="s">
        <v>504</v>
      </c>
      <c r="O435" s="24">
        <v>0</v>
      </c>
      <c r="P435" s="34" t="s">
        <v>505</v>
      </c>
    </row>
    <row r="436" spans="2:16" ht="39.9" customHeight="1">
      <c r="B436" s="248"/>
      <c r="C436" s="169" t="s">
        <v>289</v>
      </c>
      <c r="D436" s="171"/>
      <c r="E436" s="171"/>
      <c r="F436" s="171"/>
      <c r="G436" s="242"/>
      <c r="H436" s="172" t="s">
        <v>2560</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 customHeight="1">
      <c r="B438" s="240"/>
      <c r="C438" s="169" t="s">
        <v>284</v>
      </c>
      <c r="D438" s="171"/>
      <c r="E438" s="171"/>
      <c r="F438" s="171"/>
      <c r="G438" s="242"/>
      <c r="H438" s="172" t="s">
        <v>2529</v>
      </c>
      <c r="I438" s="173"/>
      <c r="J438" s="173"/>
      <c r="K438" s="173"/>
      <c r="L438" s="173"/>
      <c r="M438" s="173"/>
      <c r="N438" s="173"/>
      <c r="O438" s="173"/>
      <c r="P438" s="174"/>
    </row>
    <row r="439" spans="2:16" ht="20.100000000000001" customHeight="1">
      <c r="B439" s="240"/>
      <c r="C439" s="169" t="s">
        <v>14</v>
      </c>
      <c r="D439" s="171"/>
      <c r="E439" s="171"/>
      <c r="F439" s="171"/>
      <c r="G439" s="242"/>
      <c r="H439" s="89" t="s">
        <v>2483</v>
      </c>
      <c r="I439" s="90"/>
      <c r="J439" s="32" t="s">
        <v>487</v>
      </c>
      <c r="K439" s="90" t="s">
        <v>2484</v>
      </c>
      <c r="L439" s="90"/>
      <c r="M439" s="32" t="s">
        <v>487</v>
      </c>
      <c r="N439" s="90" t="s">
        <v>2485</v>
      </c>
      <c r="O439" s="90"/>
      <c r="P439" s="91"/>
    </row>
    <row r="440" spans="2:16" ht="20.100000000000001" customHeight="1">
      <c r="B440" s="240"/>
      <c r="C440" s="117" t="s">
        <v>285</v>
      </c>
      <c r="D440" s="118"/>
      <c r="E440" s="133"/>
      <c r="F440" s="234" t="s">
        <v>286</v>
      </c>
      <c r="G440" s="235"/>
      <c r="H440" s="23">
        <v>8</v>
      </c>
      <c r="I440" s="32" t="s">
        <v>504</v>
      </c>
      <c r="J440" s="24">
        <v>30</v>
      </c>
      <c r="K440" s="32" t="s">
        <v>505</v>
      </c>
      <c r="L440" s="53" t="s">
        <v>450</v>
      </c>
      <c r="M440" s="24">
        <v>17</v>
      </c>
      <c r="N440" s="32" t="s">
        <v>504</v>
      </c>
      <c r="O440" s="24">
        <v>30</v>
      </c>
      <c r="P440" s="34" t="s">
        <v>505</v>
      </c>
    </row>
    <row r="441" spans="2:16" ht="20.100000000000001" customHeight="1">
      <c r="B441" s="240"/>
      <c r="C441" s="119"/>
      <c r="D441" s="120"/>
      <c r="E441" s="135"/>
      <c r="F441" s="234" t="s">
        <v>287</v>
      </c>
      <c r="G441" s="235"/>
      <c r="H441" s="23"/>
      <c r="I441" s="32" t="s">
        <v>504</v>
      </c>
      <c r="J441" s="24"/>
      <c r="K441" s="32" t="s">
        <v>505</v>
      </c>
      <c r="L441" s="53" t="s">
        <v>450</v>
      </c>
      <c r="M441" s="24"/>
      <c r="N441" s="32" t="s">
        <v>504</v>
      </c>
      <c r="O441" s="24"/>
      <c r="P441" s="34" t="s">
        <v>505</v>
      </c>
    </row>
    <row r="442" spans="2:16" ht="20.100000000000001" customHeight="1">
      <c r="B442" s="240"/>
      <c r="C442" s="121"/>
      <c r="D442" s="122"/>
      <c r="E442" s="137"/>
      <c r="F442" s="234" t="s">
        <v>288</v>
      </c>
      <c r="G442" s="235"/>
      <c r="H442" s="23">
        <v>8</v>
      </c>
      <c r="I442" s="32" t="s">
        <v>504</v>
      </c>
      <c r="J442" s="24">
        <v>30</v>
      </c>
      <c r="K442" s="32" t="s">
        <v>505</v>
      </c>
      <c r="L442" s="53" t="s">
        <v>450</v>
      </c>
      <c r="M442" s="24">
        <v>17</v>
      </c>
      <c r="N442" s="32" t="s">
        <v>504</v>
      </c>
      <c r="O442" s="24">
        <v>30</v>
      </c>
      <c r="P442" s="34" t="s">
        <v>505</v>
      </c>
    </row>
    <row r="443" spans="2:16" ht="39.9" customHeight="1">
      <c r="B443" s="240"/>
      <c r="C443" s="207" t="s">
        <v>289</v>
      </c>
      <c r="D443" s="218"/>
      <c r="E443" s="218"/>
      <c r="F443" s="218"/>
      <c r="G443" s="236"/>
      <c r="H443" s="143" t="s">
        <v>2561</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 customHeight="1">
      <c r="B445" s="240"/>
      <c r="C445" s="169" t="s">
        <v>284</v>
      </c>
      <c r="D445" s="171"/>
      <c r="E445" s="171"/>
      <c r="F445" s="171"/>
      <c r="G445" s="242"/>
      <c r="H445" s="172" t="s">
        <v>2579</v>
      </c>
      <c r="I445" s="173"/>
      <c r="J445" s="173"/>
      <c r="K445" s="173"/>
      <c r="L445" s="173"/>
      <c r="M445" s="173"/>
      <c r="N445" s="173"/>
      <c r="O445" s="173"/>
      <c r="P445" s="174"/>
    </row>
    <row r="446" spans="2:16" ht="20.100000000000001" customHeight="1">
      <c r="B446" s="240"/>
      <c r="C446" s="169" t="s">
        <v>14</v>
      </c>
      <c r="D446" s="171"/>
      <c r="E446" s="171"/>
      <c r="F446" s="171"/>
      <c r="G446" s="242"/>
      <c r="H446" s="89" t="s">
        <v>2530</v>
      </c>
      <c r="I446" s="90"/>
      <c r="J446" s="32" t="s">
        <v>487</v>
      </c>
      <c r="K446" s="90" t="s">
        <v>2531</v>
      </c>
      <c r="L446" s="90"/>
      <c r="M446" s="32" t="s">
        <v>487</v>
      </c>
      <c r="N446" s="90" t="s">
        <v>2573</v>
      </c>
      <c r="O446" s="90"/>
      <c r="P446" s="91"/>
    </row>
    <row r="447" spans="2:16" ht="20.100000000000001" customHeight="1">
      <c r="B447" s="240"/>
      <c r="C447" s="117" t="s">
        <v>285</v>
      </c>
      <c r="D447" s="118"/>
      <c r="E447" s="133"/>
      <c r="F447" s="234" t="s">
        <v>286</v>
      </c>
      <c r="G447" s="235"/>
      <c r="H447" s="23">
        <v>8</v>
      </c>
      <c r="I447" s="32" t="s">
        <v>504</v>
      </c>
      <c r="J447" s="24">
        <v>30</v>
      </c>
      <c r="K447" s="32" t="s">
        <v>505</v>
      </c>
      <c r="L447" s="53" t="s">
        <v>450</v>
      </c>
      <c r="M447" s="24">
        <v>17</v>
      </c>
      <c r="N447" s="32" t="s">
        <v>504</v>
      </c>
      <c r="O447" s="24">
        <v>15</v>
      </c>
      <c r="P447" s="34" t="s">
        <v>505</v>
      </c>
    </row>
    <row r="448" spans="2:16" ht="20.100000000000001" customHeight="1">
      <c r="B448" s="240"/>
      <c r="C448" s="119"/>
      <c r="D448" s="120"/>
      <c r="E448" s="135"/>
      <c r="F448" s="234" t="s">
        <v>287</v>
      </c>
      <c r="G448" s="235"/>
      <c r="H448" s="23"/>
      <c r="I448" s="32" t="s">
        <v>504</v>
      </c>
      <c r="J448" s="24"/>
      <c r="K448" s="32" t="s">
        <v>505</v>
      </c>
      <c r="L448" s="53" t="s">
        <v>450</v>
      </c>
      <c r="M448" s="24"/>
      <c r="N448" s="32" t="s">
        <v>504</v>
      </c>
      <c r="O448" s="24"/>
      <c r="P448" s="34" t="s">
        <v>505</v>
      </c>
    </row>
    <row r="449" spans="2:16" ht="20.100000000000001" customHeight="1">
      <c r="B449" s="240"/>
      <c r="C449" s="121"/>
      <c r="D449" s="122"/>
      <c r="E449" s="137"/>
      <c r="F449" s="234" t="s">
        <v>288</v>
      </c>
      <c r="G449" s="235"/>
      <c r="H449" s="23"/>
      <c r="I449" s="32" t="s">
        <v>504</v>
      </c>
      <c r="J449" s="24"/>
      <c r="K449" s="32" t="s">
        <v>505</v>
      </c>
      <c r="L449" s="53" t="s">
        <v>450</v>
      </c>
      <c r="M449" s="24"/>
      <c r="N449" s="32" t="s">
        <v>504</v>
      </c>
      <c r="O449" s="24"/>
      <c r="P449" s="34" t="s">
        <v>505</v>
      </c>
    </row>
    <row r="450" spans="2:16" ht="39.9" customHeight="1">
      <c r="B450" s="240"/>
      <c r="C450" s="207" t="s">
        <v>289</v>
      </c>
      <c r="D450" s="218"/>
      <c r="E450" s="218"/>
      <c r="F450" s="218"/>
      <c r="G450" s="236"/>
      <c r="H450" s="143" t="s">
        <v>2581</v>
      </c>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 customHeight="1">
      <c r="B452" s="240"/>
      <c r="C452" s="169" t="s">
        <v>284</v>
      </c>
      <c r="D452" s="171"/>
      <c r="E452" s="171"/>
      <c r="F452" s="171"/>
      <c r="G452" s="242"/>
      <c r="H452" s="172" t="s">
        <v>2593</v>
      </c>
      <c r="I452" s="173"/>
      <c r="J452" s="173"/>
      <c r="K452" s="173"/>
      <c r="L452" s="173"/>
      <c r="M452" s="173"/>
      <c r="N452" s="173"/>
      <c r="O452" s="173"/>
      <c r="P452" s="174"/>
    </row>
    <row r="453" spans="2:16" ht="20.100000000000001" customHeight="1">
      <c r="B453" s="240"/>
      <c r="C453" s="169" t="s">
        <v>14</v>
      </c>
      <c r="D453" s="171"/>
      <c r="E453" s="171"/>
      <c r="F453" s="171"/>
      <c r="G453" s="242"/>
      <c r="H453" s="89" t="s">
        <v>2530</v>
      </c>
      <c r="I453" s="90"/>
      <c r="J453" s="32" t="s">
        <v>487</v>
      </c>
      <c r="K453" s="90" t="s">
        <v>2531</v>
      </c>
      <c r="L453" s="90"/>
      <c r="M453" s="32" t="s">
        <v>487</v>
      </c>
      <c r="N453" s="90" t="s">
        <v>2594</v>
      </c>
      <c r="O453" s="90"/>
      <c r="P453" s="91"/>
    </row>
    <row r="454" spans="2:16" ht="20.100000000000001" customHeight="1">
      <c r="B454" s="240"/>
      <c r="C454" s="117" t="s">
        <v>285</v>
      </c>
      <c r="D454" s="118"/>
      <c r="E454" s="133"/>
      <c r="F454" s="234" t="s">
        <v>286</v>
      </c>
      <c r="G454" s="235"/>
      <c r="H454" s="23">
        <v>8</v>
      </c>
      <c r="I454" s="32" t="s">
        <v>504</v>
      </c>
      <c r="J454" s="24">
        <v>30</v>
      </c>
      <c r="K454" s="32" t="s">
        <v>505</v>
      </c>
      <c r="L454" s="53" t="s">
        <v>450</v>
      </c>
      <c r="M454" s="24">
        <v>17</v>
      </c>
      <c r="N454" s="32" t="s">
        <v>504</v>
      </c>
      <c r="O454" s="24">
        <v>15</v>
      </c>
      <c r="P454" s="34" t="s">
        <v>505</v>
      </c>
    </row>
    <row r="455" spans="2:16" ht="20.100000000000001" customHeight="1">
      <c r="B455" s="240"/>
      <c r="C455" s="119"/>
      <c r="D455" s="120"/>
      <c r="E455" s="135"/>
      <c r="F455" s="234" t="s">
        <v>287</v>
      </c>
      <c r="G455" s="235"/>
      <c r="H455" s="23"/>
      <c r="I455" s="32" t="s">
        <v>504</v>
      </c>
      <c r="J455" s="24"/>
      <c r="K455" s="32" t="s">
        <v>505</v>
      </c>
      <c r="L455" s="53" t="s">
        <v>450</v>
      </c>
      <c r="M455" s="24"/>
      <c r="N455" s="32" t="s">
        <v>504</v>
      </c>
      <c r="O455" s="24"/>
      <c r="P455" s="34" t="s">
        <v>505</v>
      </c>
    </row>
    <row r="456" spans="2:16" ht="20.100000000000001" customHeight="1">
      <c r="B456" s="240"/>
      <c r="C456" s="121"/>
      <c r="D456" s="122"/>
      <c r="E456" s="137"/>
      <c r="F456" s="234" t="s">
        <v>288</v>
      </c>
      <c r="G456" s="235"/>
      <c r="H456" s="23"/>
      <c r="I456" s="32" t="s">
        <v>504</v>
      </c>
      <c r="J456" s="24"/>
      <c r="K456" s="32" t="s">
        <v>505</v>
      </c>
      <c r="L456" s="53" t="s">
        <v>450</v>
      </c>
      <c r="M456" s="24"/>
      <c r="N456" s="32" t="s">
        <v>504</v>
      </c>
      <c r="O456" s="24"/>
      <c r="P456" s="34" t="s">
        <v>505</v>
      </c>
    </row>
    <row r="457" spans="2:16" ht="39.9" customHeight="1">
      <c r="B457" s="240"/>
      <c r="C457" s="207" t="s">
        <v>289</v>
      </c>
      <c r="D457" s="218"/>
      <c r="E457" s="218"/>
      <c r="F457" s="218"/>
      <c r="G457" s="236"/>
      <c r="H457" s="143" t="s">
        <v>2581</v>
      </c>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 customHeight="1">
      <c r="B459" s="240"/>
      <c r="C459" s="169" t="s">
        <v>284</v>
      </c>
      <c r="D459" s="171"/>
      <c r="E459" s="171"/>
      <c r="F459" s="171"/>
      <c r="G459" s="242"/>
      <c r="H459" s="172" t="s">
        <v>2590</v>
      </c>
      <c r="I459" s="173"/>
      <c r="J459" s="173"/>
      <c r="K459" s="173"/>
      <c r="L459" s="173"/>
      <c r="M459" s="173"/>
      <c r="N459" s="173"/>
      <c r="O459" s="173"/>
      <c r="P459" s="174"/>
    </row>
    <row r="460" spans="2:16" ht="20.100000000000001" customHeight="1">
      <c r="B460" s="240"/>
      <c r="C460" s="169" t="s">
        <v>14</v>
      </c>
      <c r="D460" s="171"/>
      <c r="E460" s="171"/>
      <c r="F460" s="171"/>
      <c r="G460" s="242"/>
      <c r="H460" s="89" t="s">
        <v>2494</v>
      </c>
      <c r="I460" s="90"/>
      <c r="J460" s="32" t="s">
        <v>487</v>
      </c>
      <c r="K460" s="90" t="s">
        <v>2591</v>
      </c>
      <c r="L460" s="90"/>
      <c r="M460" s="32" t="s">
        <v>487</v>
      </c>
      <c r="N460" s="90" t="s">
        <v>2592</v>
      </c>
      <c r="O460" s="90"/>
      <c r="P460" s="91"/>
    </row>
    <row r="461" spans="2:16" ht="20.100000000000001" customHeight="1">
      <c r="B461" s="240"/>
      <c r="C461" s="117" t="s">
        <v>285</v>
      </c>
      <c r="D461" s="118"/>
      <c r="E461" s="133"/>
      <c r="F461" s="234" t="s">
        <v>286</v>
      </c>
      <c r="G461" s="235"/>
      <c r="H461" s="23">
        <v>8</v>
      </c>
      <c r="I461" s="32" t="s">
        <v>504</v>
      </c>
      <c r="J461" s="24">
        <v>30</v>
      </c>
      <c r="K461" s="32" t="s">
        <v>505</v>
      </c>
      <c r="L461" s="53" t="s">
        <v>450</v>
      </c>
      <c r="M461" s="24">
        <v>17</v>
      </c>
      <c r="N461" s="32" t="s">
        <v>504</v>
      </c>
      <c r="O461" s="24">
        <v>15</v>
      </c>
      <c r="P461" s="34" t="s">
        <v>505</v>
      </c>
    </row>
    <row r="462" spans="2:16" ht="20.100000000000001" customHeight="1">
      <c r="B462" s="240"/>
      <c r="C462" s="119"/>
      <c r="D462" s="120"/>
      <c r="E462" s="135"/>
      <c r="F462" s="234" t="s">
        <v>287</v>
      </c>
      <c r="G462" s="235"/>
      <c r="H462" s="23"/>
      <c r="I462" s="32" t="s">
        <v>504</v>
      </c>
      <c r="J462" s="24"/>
      <c r="K462" s="32" t="s">
        <v>505</v>
      </c>
      <c r="L462" s="53" t="s">
        <v>450</v>
      </c>
      <c r="M462" s="24"/>
      <c r="N462" s="32" t="s">
        <v>504</v>
      </c>
      <c r="O462" s="24"/>
      <c r="P462" s="34" t="s">
        <v>505</v>
      </c>
    </row>
    <row r="463" spans="2:16" ht="20.100000000000001" customHeight="1">
      <c r="B463" s="240"/>
      <c r="C463" s="121"/>
      <c r="D463" s="122"/>
      <c r="E463" s="137"/>
      <c r="F463" s="234" t="s">
        <v>288</v>
      </c>
      <c r="G463" s="235"/>
      <c r="H463" s="23"/>
      <c r="I463" s="32" t="s">
        <v>504</v>
      </c>
      <c r="J463" s="24"/>
      <c r="K463" s="32" t="s">
        <v>505</v>
      </c>
      <c r="L463" s="53" t="s">
        <v>450</v>
      </c>
      <c r="M463" s="24"/>
      <c r="N463" s="32" t="s">
        <v>504</v>
      </c>
      <c r="O463" s="24"/>
      <c r="P463" s="34" t="s">
        <v>505</v>
      </c>
    </row>
    <row r="464" spans="2:16" ht="39.9" customHeight="1" thickBot="1">
      <c r="B464" s="241"/>
      <c r="C464" s="222" t="s">
        <v>289</v>
      </c>
      <c r="D464" s="223"/>
      <c r="E464" s="223"/>
      <c r="F464" s="223"/>
      <c r="G464" s="224"/>
      <c r="H464" s="225" t="s">
        <v>2581</v>
      </c>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2501</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38"/>
      <c r="I469" s="166" t="s">
        <v>465</v>
      </c>
      <c r="J469" s="166"/>
      <c r="K469" s="166"/>
      <c r="L469" s="104" t="s">
        <v>2562</v>
      </c>
      <c r="M469" s="105"/>
      <c r="N469" s="105"/>
      <c r="O469" s="106"/>
      <c r="P469" s="107"/>
    </row>
    <row r="470" spans="2:20" ht="20.100000000000001" customHeight="1">
      <c r="B470" s="132" t="s">
        <v>292</v>
      </c>
      <c r="C470" s="118"/>
      <c r="D470" s="118"/>
      <c r="E470" s="118"/>
      <c r="F470" s="118"/>
      <c r="G470" s="133"/>
      <c r="H470" s="178" t="s">
        <v>2501</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38"/>
      <c r="I472" s="166" t="s">
        <v>465</v>
      </c>
      <c r="J472" s="166"/>
      <c r="K472" s="166"/>
      <c r="L472" s="104" t="s">
        <v>2563</v>
      </c>
      <c r="M472" s="105"/>
      <c r="N472" s="105"/>
      <c r="O472" s="106"/>
      <c r="P472" s="107"/>
    </row>
    <row r="473" spans="2:20" ht="20.100000000000001" customHeight="1" thickBot="1">
      <c r="B473" s="220" t="s">
        <v>293</v>
      </c>
      <c r="C473" s="221"/>
      <c r="D473" s="221"/>
      <c r="E473" s="221"/>
      <c r="F473" s="221"/>
      <c r="G473" s="221"/>
      <c r="H473" s="211" t="s">
        <v>2501</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2507</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2507</v>
      </c>
      <c r="K479" s="178"/>
      <c r="L479" s="178"/>
      <c r="M479" s="178"/>
      <c r="N479" s="178"/>
      <c r="O479" s="138"/>
      <c r="P479" s="179"/>
      <c r="S479" s="15" t="str">
        <f>IF($F$476=MST!$I$6,IF(J479="","未記入",""),"")</f>
        <v/>
      </c>
    </row>
    <row r="480" spans="2:20" ht="20.100000000000001" customHeight="1">
      <c r="B480" s="132" t="s">
        <v>508</v>
      </c>
      <c r="C480" s="118"/>
      <c r="D480" s="118"/>
      <c r="E480" s="133"/>
      <c r="F480" s="138" t="s">
        <v>2507</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2532</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2532</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2533</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2533</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2564</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2501</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38"/>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0"/>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2507</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38"/>
      <c r="G504" s="169" t="s">
        <v>473</v>
      </c>
      <c r="H504" s="171"/>
      <c r="I504" s="171"/>
      <c r="J504" s="172"/>
      <c r="K504" s="173"/>
      <c r="L504" s="173"/>
      <c r="M504" s="173"/>
      <c r="N504" s="173"/>
      <c r="O504" s="173"/>
      <c r="P504" s="174"/>
    </row>
    <row r="505" spans="2:20" ht="27.75" customHeight="1">
      <c r="B505" s="132" t="s">
        <v>304</v>
      </c>
      <c r="C505" s="118"/>
      <c r="D505" s="118"/>
      <c r="E505" s="133"/>
      <c r="F505" s="149" t="s">
        <v>2565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2501</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2507</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t="s">
        <v>2582</v>
      </c>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2" manualBreakCount="22">
    <brk id="28" max="15" man="1"/>
    <brk id="52" max="15" man="1"/>
    <brk id="79" max="15" man="1"/>
    <brk id="104" max="15" man="1"/>
    <brk id="129" max="15" man="1"/>
    <brk id="159" max="15" man="1"/>
    <brk id="180" max="15" man="1"/>
    <brk id="197" max="15" man="1"/>
    <brk id="215" max="15" man="1"/>
    <brk id="230" max="15" man="1"/>
    <brk id="263" max="15" man="1"/>
    <brk id="292" max="15" man="1"/>
    <brk id="312" max="15" man="1"/>
    <brk id="329" max="15" man="1"/>
    <brk id="356" max="15" man="1"/>
    <brk id="371" max="15" man="1"/>
    <brk id="384" max="15" man="1"/>
    <brk id="414" max="15" man="1"/>
    <brk id="436" max="15" man="1"/>
    <brk id="465" max="15" man="1"/>
    <brk id="492" max="16383" man="1"/>
    <brk id="519"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8" zoomScaleNormal="85" zoomScaleSheetLayoutView="100" workbookViewId="0">
      <selection activeCell="J47" sqref="J47:L47"/>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4" t="s">
        <v>509</v>
      </c>
      <c r="S2" s="55"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2534</v>
      </c>
      <c r="K4" s="474"/>
      <c r="L4" s="474"/>
      <c r="M4" s="473" t="s">
        <v>2535</v>
      </c>
      <c r="N4" s="474"/>
      <c r="O4" s="474"/>
      <c r="P4" s="474"/>
      <c r="Q4" s="474"/>
      <c r="R4" s="62"/>
      <c r="S4" s="63"/>
      <c r="T4" s="12"/>
    </row>
    <row r="5" spans="1:23" ht="50.1" customHeight="1">
      <c r="B5" s="503"/>
      <c r="C5" s="481" t="s">
        <v>315</v>
      </c>
      <c r="D5" s="481"/>
      <c r="E5" s="481"/>
      <c r="F5" s="481"/>
      <c r="G5" s="481"/>
      <c r="H5" s="471" t="s">
        <v>2385</v>
      </c>
      <c r="I5" s="472"/>
      <c r="J5" s="473"/>
      <c r="K5" s="474"/>
      <c r="L5" s="474"/>
      <c r="M5" s="473"/>
      <c r="N5" s="474"/>
      <c r="O5" s="474"/>
      <c r="P5" s="474"/>
      <c r="Q5" s="474"/>
      <c r="R5" s="62"/>
      <c r="S5" s="63"/>
    </row>
    <row r="6" spans="1:23" ht="50.1" customHeight="1">
      <c r="B6" s="503"/>
      <c r="C6" s="481" t="s">
        <v>316</v>
      </c>
      <c r="D6" s="481"/>
      <c r="E6" s="481"/>
      <c r="F6" s="481"/>
      <c r="G6" s="481"/>
      <c r="H6" s="471" t="s">
        <v>2385</v>
      </c>
      <c r="I6" s="472"/>
      <c r="J6" s="473"/>
      <c r="K6" s="474"/>
      <c r="L6" s="474"/>
      <c r="M6" s="473"/>
      <c r="N6" s="474"/>
      <c r="O6" s="474"/>
      <c r="P6" s="474"/>
      <c r="Q6" s="474"/>
      <c r="R6" s="62"/>
      <c r="S6" s="63"/>
    </row>
    <row r="7" spans="1:23" ht="50.1" customHeight="1">
      <c r="B7" s="503"/>
      <c r="C7" s="481" t="s">
        <v>317</v>
      </c>
      <c r="D7" s="481"/>
      <c r="E7" s="481"/>
      <c r="F7" s="481"/>
      <c r="G7" s="481"/>
      <c r="H7" s="471" t="s">
        <v>2385</v>
      </c>
      <c r="I7" s="472"/>
      <c r="J7" s="473"/>
      <c r="K7" s="474"/>
      <c r="L7" s="474"/>
      <c r="M7" s="473"/>
      <c r="N7" s="474"/>
      <c r="O7" s="474"/>
      <c r="P7" s="474"/>
      <c r="Q7" s="474"/>
      <c r="R7" s="62"/>
      <c r="S7" s="63"/>
    </row>
    <row r="8" spans="1:23" ht="50.1" customHeight="1">
      <c r="B8" s="503"/>
      <c r="C8" s="481" t="s">
        <v>318</v>
      </c>
      <c r="D8" s="481"/>
      <c r="E8" s="481"/>
      <c r="F8" s="481"/>
      <c r="G8" s="481"/>
      <c r="H8" s="471" t="s">
        <v>2385</v>
      </c>
      <c r="I8" s="472"/>
      <c r="J8" s="473"/>
      <c r="K8" s="474"/>
      <c r="L8" s="474"/>
      <c r="M8" s="473"/>
      <c r="N8" s="474"/>
      <c r="O8" s="474"/>
      <c r="P8" s="474"/>
      <c r="Q8" s="474"/>
      <c r="R8" s="62"/>
      <c r="S8" s="63"/>
    </row>
    <row r="9" spans="1:23" ht="50.1" customHeight="1">
      <c r="B9" s="503"/>
      <c r="C9" s="481" t="s">
        <v>319</v>
      </c>
      <c r="D9" s="481"/>
      <c r="E9" s="481"/>
      <c r="F9" s="481"/>
      <c r="G9" s="481"/>
      <c r="H9" s="471" t="s">
        <v>2384</v>
      </c>
      <c r="I9" s="472"/>
      <c r="J9" s="473" t="s">
        <v>2536</v>
      </c>
      <c r="K9" s="474"/>
      <c r="L9" s="474"/>
      <c r="M9" s="473" t="s">
        <v>2537</v>
      </c>
      <c r="N9" s="474"/>
      <c r="O9" s="474"/>
      <c r="P9" s="474"/>
      <c r="Q9" s="474"/>
      <c r="R9" s="62" t="s">
        <v>2514</v>
      </c>
      <c r="S9" s="63"/>
    </row>
    <row r="10" spans="1:23" ht="50.1" customHeight="1">
      <c r="B10" s="503"/>
      <c r="C10" s="481" t="s">
        <v>320</v>
      </c>
      <c r="D10" s="481"/>
      <c r="E10" s="481"/>
      <c r="F10" s="481"/>
      <c r="G10" s="481"/>
      <c r="H10" s="471" t="s">
        <v>2385</v>
      </c>
      <c r="I10" s="472"/>
      <c r="J10" s="473"/>
      <c r="K10" s="474"/>
      <c r="L10" s="474"/>
      <c r="M10" s="473"/>
      <c r="N10" s="474"/>
      <c r="O10" s="474"/>
      <c r="P10" s="474"/>
      <c r="Q10" s="474"/>
      <c r="R10" s="62"/>
      <c r="S10" s="63"/>
    </row>
    <row r="11" spans="1:23" ht="50.1" customHeight="1">
      <c r="B11" s="503"/>
      <c r="C11" s="481" t="s">
        <v>321</v>
      </c>
      <c r="D11" s="481"/>
      <c r="E11" s="481"/>
      <c r="F11" s="481"/>
      <c r="G11" s="481"/>
      <c r="H11" s="471" t="s">
        <v>2384</v>
      </c>
      <c r="I11" s="472"/>
      <c r="J11" s="473" t="s">
        <v>2538</v>
      </c>
      <c r="K11" s="474"/>
      <c r="L11" s="474"/>
      <c r="M11" s="473" t="s">
        <v>2539</v>
      </c>
      <c r="N11" s="474"/>
      <c r="O11" s="474"/>
      <c r="P11" s="474"/>
      <c r="Q11" s="474"/>
      <c r="R11" s="62" t="s">
        <v>2514</v>
      </c>
      <c r="S11" s="63"/>
    </row>
    <row r="12" spans="1:23" ht="50.1" customHeight="1">
      <c r="B12" s="503"/>
      <c r="C12" s="481" t="s">
        <v>322</v>
      </c>
      <c r="D12" s="481"/>
      <c r="E12" s="481"/>
      <c r="F12" s="481"/>
      <c r="G12" s="481"/>
      <c r="H12" s="471" t="s">
        <v>2385</v>
      </c>
      <c r="I12" s="472"/>
      <c r="J12" s="473"/>
      <c r="K12" s="474"/>
      <c r="L12" s="474"/>
      <c r="M12" s="473"/>
      <c r="N12" s="474"/>
      <c r="O12" s="474"/>
      <c r="P12" s="474"/>
      <c r="Q12" s="474"/>
      <c r="R12" s="62"/>
      <c r="S12" s="63"/>
    </row>
    <row r="13" spans="1:23" ht="50.1" customHeight="1">
      <c r="B13" s="503"/>
      <c r="C13" s="481" t="s">
        <v>323</v>
      </c>
      <c r="D13" s="481"/>
      <c r="E13" s="481"/>
      <c r="F13" s="481"/>
      <c r="G13" s="481"/>
      <c r="H13" s="471" t="s">
        <v>2384</v>
      </c>
      <c r="I13" s="472"/>
      <c r="J13" s="473" t="s">
        <v>2540</v>
      </c>
      <c r="K13" s="474"/>
      <c r="L13" s="474"/>
      <c r="M13" s="473" t="s">
        <v>2541</v>
      </c>
      <c r="N13" s="474"/>
      <c r="O13" s="474"/>
      <c r="P13" s="474"/>
      <c r="Q13" s="474"/>
      <c r="R13" s="62" t="s">
        <v>2514</v>
      </c>
      <c r="S13" s="63"/>
    </row>
    <row r="14" spans="1:23" ht="50.1" customHeight="1">
      <c r="B14" s="503"/>
      <c r="C14" s="481" t="s">
        <v>324</v>
      </c>
      <c r="D14" s="481"/>
      <c r="E14" s="481"/>
      <c r="F14" s="481"/>
      <c r="G14" s="481"/>
      <c r="H14" s="471" t="s">
        <v>2385</v>
      </c>
      <c r="I14" s="472"/>
      <c r="J14" s="473"/>
      <c r="K14" s="474"/>
      <c r="L14" s="474"/>
      <c r="M14" s="473"/>
      <c r="N14" s="474"/>
      <c r="O14" s="474"/>
      <c r="P14" s="474"/>
      <c r="Q14" s="474"/>
      <c r="R14" s="62"/>
      <c r="S14" s="63"/>
    </row>
    <row r="15" spans="1:23" ht="50.1" customHeight="1" thickBot="1">
      <c r="B15" s="504"/>
      <c r="C15" s="512" t="s">
        <v>325</v>
      </c>
      <c r="D15" s="512"/>
      <c r="E15" s="512"/>
      <c r="F15" s="512"/>
      <c r="G15" s="512"/>
      <c r="H15" s="475" t="s">
        <v>2385</v>
      </c>
      <c r="I15" s="476"/>
      <c r="J15" s="492"/>
      <c r="K15" s="493"/>
      <c r="L15" s="493"/>
      <c r="M15" s="492"/>
      <c r="N15" s="493"/>
      <c r="O15" s="493"/>
      <c r="P15" s="493"/>
      <c r="Q15" s="493"/>
      <c r="R15" s="64"/>
      <c r="S15" s="65"/>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6"/>
      <c r="C17" s="481" t="s">
        <v>347</v>
      </c>
      <c r="D17" s="481"/>
      <c r="E17" s="481"/>
      <c r="F17" s="481"/>
      <c r="G17" s="481"/>
      <c r="H17" s="471" t="s">
        <v>2385</v>
      </c>
      <c r="I17" s="472"/>
      <c r="J17" s="473"/>
      <c r="K17" s="474"/>
      <c r="L17" s="474"/>
      <c r="M17" s="473"/>
      <c r="N17" s="474"/>
      <c r="O17" s="474"/>
      <c r="P17" s="474"/>
      <c r="Q17" s="474"/>
      <c r="R17" s="62"/>
      <c r="S17" s="63"/>
    </row>
    <row r="18" spans="2:19" ht="50.1" customHeight="1">
      <c r="B18" s="56"/>
      <c r="C18" s="481" t="s">
        <v>348</v>
      </c>
      <c r="D18" s="481"/>
      <c r="E18" s="481"/>
      <c r="F18" s="481"/>
      <c r="G18" s="481"/>
      <c r="H18" s="471" t="s">
        <v>2385</v>
      </c>
      <c r="I18" s="472"/>
      <c r="J18" s="473"/>
      <c r="K18" s="474"/>
      <c r="L18" s="474"/>
      <c r="M18" s="473"/>
      <c r="N18" s="474"/>
      <c r="O18" s="474"/>
      <c r="P18" s="474"/>
      <c r="Q18" s="474"/>
      <c r="R18" s="62"/>
      <c r="S18" s="63"/>
    </row>
    <row r="19" spans="2:19" ht="50.1" customHeight="1">
      <c r="B19" s="56"/>
      <c r="C19" s="508" t="s">
        <v>418</v>
      </c>
      <c r="D19" s="509"/>
      <c r="E19" s="509"/>
      <c r="F19" s="509"/>
      <c r="G19" s="510"/>
      <c r="H19" s="471" t="s">
        <v>2384</v>
      </c>
      <c r="I19" s="472"/>
      <c r="J19" s="473" t="s">
        <v>2540</v>
      </c>
      <c r="K19" s="474"/>
      <c r="L19" s="474"/>
      <c r="M19" s="473" t="s">
        <v>2541</v>
      </c>
      <c r="N19" s="474"/>
      <c r="O19" s="474"/>
      <c r="P19" s="474"/>
      <c r="Q19" s="474"/>
      <c r="R19" s="62" t="s">
        <v>2514</v>
      </c>
      <c r="S19" s="63"/>
    </row>
    <row r="20" spans="2:19" ht="50.1" customHeight="1">
      <c r="B20" s="56"/>
      <c r="C20" s="481" t="s">
        <v>341</v>
      </c>
      <c r="D20" s="481"/>
      <c r="E20" s="481"/>
      <c r="F20" s="481"/>
      <c r="G20" s="481"/>
      <c r="H20" s="471" t="s">
        <v>2385</v>
      </c>
      <c r="I20" s="472"/>
      <c r="J20" s="473"/>
      <c r="K20" s="474"/>
      <c r="L20" s="474"/>
      <c r="M20" s="473"/>
      <c r="N20" s="474"/>
      <c r="O20" s="474"/>
      <c r="P20" s="474"/>
      <c r="Q20" s="474"/>
      <c r="R20" s="62"/>
      <c r="S20" s="63"/>
    </row>
    <row r="21" spans="2:19" ht="50.1" customHeight="1">
      <c r="B21" s="56"/>
      <c r="C21" s="481" t="s">
        <v>345</v>
      </c>
      <c r="D21" s="481"/>
      <c r="E21" s="481"/>
      <c r="F21" s="481"/>
      <c r="G21" s="481"/>
      <c r="H21" s="471" t="s">
        <v>2384</v>
      </c>
      <c r="I21" s="472"/>
      <c r="J21" s="473" t="s">
        <v>2542</v>
      </c>
      <c r="K21" s="474"/>
      <c r="L21" s="474"/>
      <c r="M21" s="473" t="s">
        <v>2543</v>
      </c>
      <c r="N21" s="474"/>
      <c r="O21" s="474"/>
      <c r="P21" s="474"/>
      <c r="Q21" s="474"/>
      <c r="R21" s="62" t="s">
        <v>2514</v>
      </c>
      <c r="S21" s="63"/>
    </row>
    <row r="22" spans="2:19" ht="50.1" customHeight="1">
      <c r="B22" s="56"/>
      <c r="C22" s="481" t="s">
        <v>344</v>
      </c>
      <c r="D22" s="481"/>
      <c r="E22" s="481"/>
      <c r="F22" s="481"/>
      <c r="G22" s="481"/>
      <c r="H22" s="471" t="s">
        <v>2384</v>
      </c>
      <c r="I22" s="472"/>
      <c r="J22" s="473" t="s">
        <v>2544</v>
      </c>
      <c r="K22" s="474"/>
      <c r="L22" s="474"/>
      <c r="M22" s="473" t="s">
        <v>2535</v>
      </c>
      <c r="N22" s="474"/>
      <c r="O22" s="474"/>
      <c r="P22" s="474"/>
      <c r="Q22" s="474"/>
      <c r="R22" s="62"/>
      <c r="S22" s="63" t="s">
        <v>2514</v>
      </c>
    </row>
    <row r="23" spans="2:19" ht="50.1" customHeight="1">
      <c r="B23" s="56"/>
      <c r="C23" s="481" t="s">
        <v>349</v>
      </c>
      <c r="D23" s="481"/>
      <c r="E23" s="481"/>
      <c r="F23" s="481"/>
      <c r="G23" s="481"/>
      <c r="H23" s="471" t="s">
        <v>2384</v>
      </c>
      <c r="I23" s="472"/>
      <c r="J23" s="473" t="s">
        <v>2545</v>
      </c>
      <c r="K23" s="474"/>
      <c r="L23" s="474"/>
      <c r="M23" s="473" t="s">
        <v>2546</v>
      </c>
      <c r="N23" s="474"/>
      <c r="O23" s="474"/>
      <c r="P23" s="474"/>
      <c r="Q23" s="474"/>
      <c r="R23" s="62"/>
      <c r="S23" s="63" t="s">
        <v>2514</v>
      </c>
    </row>
    <row r="24" spans="2:19" ht="50.1" customHeight="1">
      <c r="B24" s="56"/>
      <c r="C24" s="481" t="s">
        <v>404</v>
      </c>
      <c r="D24" s="481"/>
      <c r="E24" s="481"/>
      <c r="F24" s="481"/>
      <c r="G24" s="481"/>
      <c r="H24" s="471" t="s">
        <v>2385</v>
      </c>
      <c r="I24" s="472"/>
      <c r="J24" s="473"/>
      <c r="K24" s="474"/>
      <c r="L24" s="474"/>
      <c r="M24" s="473"/>
      <c r="N24" s="474"/>
      <c r="O24" s="474"/>
      <c r="P24" s="474"/>
      <c r="Q24" s="474"/>
      <c r="R24" s="62"/>
      <c r="S24" s="63"/>
    </row>
    <row r="25" spans="2:19" ht="50.1" customHeight="1" thickBot="1">
      <c r="B25" s="56"/>
      <c r="C25" s="494" t="s">
        <v>346</v>
      </c>
      <c r="D25" s="494"/>
      <c r="E25" s="494"/>
      <c r="F25" s="494"/>
      <c r="G25" s="494"/>
      <c r="H25" s="475" t="s">
        <v>2384</v>
      </c>
      <c r="I25" s="476"/>
      <c r="J25" s="489" t="s">
        <v>2547</v>
      </c>
      <c r="K25" s="490"/>
      <c r="L25" s="490"/>
      <c r="M25" s="489" t="s">
        <v>2548</v>
      </c>
      <c r="N25" s="490"/>
      <c r="O25" s="490"/>
      <c r="P25" s="490"/>
      <c r="Q25" s="490"/>
      <c r="R25" s="64" t="s">
        <v>2514</v>
      </c>
      <c r="S25" s="65"/>
    </row>
    <row r="26" spans="2:19" ht="50.1" customHeight="1" thickBot="1">
      <c r="B26" s="500" t="s">
        <v>327</v>
      </c>
      <c r="C26" s="501"/>
      <c r="D26" s="501"/>
      <c r="E26" s="501"/>
      <c r="F26" s="501"/>
      <c r="G26" s="501"/>
      <c r="H26" s="477" t="s">
        <v>2384</v>
      </c>
      <c r="I26" s="478"/>
      <c r="J26" s="498" t="s">
        <v>2549</v>
      </c>
      <c r="K26" s="499"/>
      <c r="L26" s="499"/>
      <c r="M26" s="498" t="s">
        <v>2550</v>
      </c>
      <c r="N26" s="499"/>
      <c r="O26" s="499"/>
      <c r="P26" s="499"/>
      <c r="Q26" s="499"/>
      <c r="R26" s="66"/>
      <c r="S26" s="6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6"/>
      <c r="C28" s="481" t="s">
        <v>329</v>
      </c>
      <c r="D28" s="481"/>
      <c r="E28" s="481"/>
      <c r="F28" s="481"/>
      <c r="G28" s="481"/>
      <c r="H28" s="471" t="s">
        <v>2385</v>
      </c>
      <c r="I28" s="472"/>
      <c r="J28" s="473"/>
      <c r="K28" s="474"/>
      <c r="L28" s="474"/>
      <c r="M28" s="473"/>
      <c r="N28" s="474"/>
      <c r="O28" s="474"/>
      <c r="P28" s="474"/>
      <c r="Q28" s="474"/>
      <c r="R28" s="62"/>
      <c r="S28" s="63"/>
    </row>
    <row r="29" spans="2:19" ht="50.1" customHeight="1">
      <c r="B29" s="56"/>
      <c r="C29" s="481" t="s">
        <v>330</v>
      </c>
      <c r="D29" s="481"/>
      <c r="E29" s="481"/>
      <c r="F29" s="481"/>
      <c r="G29" s="481"/>
      <c r="H29" s="471" t="s">
        <v>2385</v>
      </c>
      <c r="I29" s="472"/>
      <c r="J29" s="473"/>
      <c r="K29" s="474"/>
      <c r="L29" s="474"/>
      <c r="M29" s="473"/>
      <c r="N29" s="474"/>
      <c r="O29" s="474"/>
      <c r="P29" s="474"/>
      <c r="Q29" s="474"/>
      <c r="R29" s="62"/>
      <c r="S29" s="63"/>
    </row>
    <row r="30" spans="2:19" ht="50.1" customHeight="1">
      <c r="B30" s="56"/>
      <c r="C30" s="481" t="s">
        <v>331</v>
      </c>
      <c r="D30" s="481"/>
      <c r="E30" s="481"/>
      <c r="F30" s="481"/>
      <c r="G30" s="481"/>
      <c r="H30" s="471" t="s">
        <v>2385</v>
      </c>
      <c r="I30" s="472"/>
      <c r="J30" s="473"/>
      <c r="K30" s="474"/>
      <c r="L30" s="474"/>
      <c r="M30" s="473"/>
      <c r="N30" s="474"/>
      <c r="O30" s="474"/>
      <c r="P30" s="474"/>
      <c r="Q30" s="474"/>
      <c r="R30" s="62"/>
      <c r="S30" s="63"/>
    </row>
    <row r="31" spans="2:19" ht="50.1" customHeight="1">
      <c r="B31" s="56"/>
      <c r="C31" s="481" t="s">
        <v>332</v>
      </c>
      <c r="D31" s="481"/>
      <c r="E31" s="481"/>
      <c r="F31" s="481"/>
      <c r="G31" s="481"/>
      <c r="H31" s="471" t="s">
        <v>2385</v>
      </c>
      <c r="I31" s="472"/>
      <c r="J31" s="473"/>
      <c r="K31" s="474"/>
      <c r="L31" s="474"/>
      <c r="M31" s="473"/>
      <c r="N31" s="474"/>
      <c r="O31" s="474"/>
      <c r="P31" s="474"/>
      <c r="Q31" s="474"/>
      <c r="R31" s="62"/>
      <c r="S31" s="63"/>
    </row>
    <row r="32" spans="2:19" ht="50.1" customHeight="1">
      <c r="B32" s="56"/>
      <c r="C32" s="481" t="s">
        <v>333</v>
      </c>
      <c r="D32" s="481"/>
      <c r="E32" s="481"/>
      <c r="F32" s="481"/>
      <c r="G32" s="481"/>
      <c r="H32" s="471" t="s">
        <v>2385</v>
      </c>
      <c r="I32" s="472"/>
      <c r="J32" s="473"/>
      <c r="K32" s="474"/>
      <c r="L32" s="474"/>
      <c r="M32" s="473"/>
      <c r="N32" s="474"/>
      <c r="O32" s="474"/>
      <c r="P32" s="474"/>
      <c r="Q32" s="474"/>
      <c r="R32" s="62"/>
      <c r="S32" s="63"/>
    </row>
    <row r="33" spans="2:19" ht="50.1" customHeight="1">
      <c r="B33" s="56"/>
      <c r="C33" s="481" t="s">
        <v>334</v>
      </c>
      <c r="D33" s="481"/>
      <c r="E33" s="481"/>
      <c r="F33" s="481"/>
      <c r="G33" s="481"/>
      <c r="H33" s="471" t="s">
        <v>2384</v>
      </c>
      <c r="I33" s="472"/>
      <c r="J33" s="473" t="s">
        <v>2538</v>
      </c>
      <c r="K33" s="474"/>
      <c r="L33" s="474"/>
      <c r="M33" s="473" t="s">
        <v>2539</v>
      </c>
      <c r="N33" s="474"/>
      <c r="O33" s="474"/>
      <c r="P33" s="474"/>
      <c r="Q33" s="474"/>
      <c r="R33" s="62" t="s">
        <v>2514</v>
      </c>
      <c r="S33" s="63"/>
    </row>
    <row r="34" spans="2:19" ht="50.1" customHeight="1">
      <c r="B34" s="56"/>
      <c r="C34" s="481" t="s">
        <v>335</v>
      </c>
      <c r="D34" s="481"/>
      <c r="E34" s="481"/>
      <c r="F34" s="481"/>
      <c r="G34" s="481"/>
      <c r="H34" s="471" t="s">
        <v>2385</v>
      </c>
      <c r="I34" s="472"/>
      <c r="J34" s="473"/>
      <c r="K34" s="474"/>
      <c r="L34" s="474"/>
      <c r="M34" s="473"/>
      <c r="N34" s="474"/>
      <c r="O34" s="474"/>
      <c r="P34" s="474"/>
      <c r="Q34" s="474"/>
      <c r="R34" s="62"/>
      <c r="S34" s="63"/>
    </row>
    <row r="35" spans="2:19" ht="50.1" customHeight="1">
      <c r="B35" s="56"/>
      <c r="C35" s="481" t="s">
        <v>336</v>
      </c>
      <c r="D35" s="481"/>
      <c r="E35" s="481"/>
      <c r="F35" s="481"/>
      <c r="G35" s="481"/>
      <c r="H35" s="471" t="s">
        <v>2384</v>
      </c>
      <c r="I35" s="472"/>
      <c r="J35" s="473" t="s">
        <v>2540</v>
      </c>
      <c r="K35" s="474"/>
      <c r="L35" s="474"/>
      <c r="M35" s="473" t="s">
        <v>2541</v>
      </c>
      <c r="N35" s="474"/>
      <c r="O35" s="474"/>
      <c r="P35" s="474"/>
      <c r="Q35" s="474"/>
      <c r="R35" s="62" t="s">
        <v>2514</v>
      </c>
      <c r="S35" s="63"/>
    </row>
    <row r="36" spans="2:19" ht="50.1" customHeight="1">
      <c r="B36" s="56"/>
      <c r="C36" s="481" t="s">
        <v>338</v>
      </c>
      <c r="D36" s="481"/>
      <c r="E36" s="481"/>
      <c r="F36" s="481"/>
      <c r="G36" s="481"/>
      <c r="H36" s="471" t="s">
        <v>2385</v>
      </c>
      <c r="I36" s="472"/>
      <c r="J36" s="473"/>
      <c r="K36" s="474"/>
      <c r="L36" s="474"/>
      <c r="M36" s="473"/>
      <c r="N36" s="474"/>
      <c r="O36" s="474"/>
      <c r="P36" s="474"/>
      <c r="Q36" s="474"/>
      <c r="R36" s="62"/>
      <c r="S36" s="63"/>
    </row>
    <row r="37" spans="2:19" ht="50.1" customHeight="1" thickBot="1">
      <c r="B37" s="56"/>
      <c r="C37" s="494" t="s">
        <v>337</v>
      </c>
      <c r="D37" s="494"/>
      <c r="E37" s="494"/>
      <c r="F37" s="494"/>
      <c r="G37" s="494"/>
      <c r="H37" s="471" t="s">
        <v>2385</v>
      </c>
      <c r="I37" s="472"/>
      <c r="J37" s="489"/>
      <c r="K37" s="490"/>
      <c r="L37" s="490"/>
      <c r="M37" s="489"/>
      <c r="N37" s="490"/>
      <c r="O37" s="490"/>
      <c r="P37" s="490"/>
      <c r="Q37" s="490"/>
      <c r="R37" s="62"/>
      <c r="S37" s="63"/>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2"/>
      <c r="S39" s="63"/>
    </row>
    <row r="40" spans="2:19" ht="50.1" customHeight="1">
      <c r="B40" s="479"/>
      <c r="C40" s="481" t="s">
        <v>342</v>
      </c>
      <c r="D40" s="481"/>
      <c r="E40" s="481"/>
      <c r="F40" s="481"/>
      <c r="G40" s="481"/>
      <c r="H40" s="471" t="s">
        <v>2384</v>
      </c>
      <c r="I40" s="472"/>
      <c r="J40" s="473" t="s">
        <v>2542</v>
      </c>
      <c r="K40" s="474"/>
      <c r="L40" s="474"/>
      <c r="M40" s="473" t="s">
        <v>2543</v>
      </c>
      <c r="N40" s="474"/>
      <c r="O40" s="474"/>
      <c r="P40" s="474"/>
      <c r="Q40" s="474"/>
      <c r="R40" s="62" t="s">
        <v>2514</v>
      </c>
      <c r="S40" s="63"/>
    </row>
    <row r="41" spans="2:19" ht="50.1" customHeight="1" thickBot="1">
      <c r="B41" s="479"/>
      <c r="C41" s="494" t="s">
        <v>343</v>
      </c>
      <c r="D41" s="494"/>
      <c r="E41" s="494"/>
      <c r="F41" s="494"/>
      <c r="G41" s="494"/>
      <c r="H41" s="475" t="s">
        <v>2384</v>
      </c>
      <c r="I41" s="476"/>
      <c r="J41" s="473" t="s">
        <v>2544</v>
      </c>
      <c r="K41" s="474"/>
      <c r="L41" s="474"/>
      <c r="M41" s="473" t="s">
        <v>2535</v>
      </c>
      <c r="N41" s="474"/>
      <c r="O41" s="474"/>
      <c r="P41" s="474"/>
      <c r="Q41" s="474"/>
      <c r="R41" s="64"/>
      <c r="S41" s="65"/>
    </row>
    <row r="42" spans="2:19" ht="50.1" customHeight="1" thickBot="1">
      <c r="B42" s="495" t="s">
        <v>350</v>
      </c>
      <c r="C42" s="496"/>
      <c r="D42" s="496"/>
      <c r="E42" s="496"/>
      <c r="F42" s="496"/>
      <c r="G42" s="497"/>
      <c r="H42" s="477" t="s">
        <v>2385</v>
      </c>
      <c r="I42" s="478"/>
      <c r="J42" s="498"/>
      <c r="K42" s="499"/>
      <c r="L42" s="499"/>
      <c r="M42" s="498"/>
      <c r="N42" s="499"/>
      <c r="O42" s="499"/>
      <c r="P42" s="499"/>
      <c r="Q42" s="499"/>
      <c r="R42" s="66"/>
      <c r="S42" s="6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2"/>
      <c r="S44" s="63"/>
    </row>
    <row r="45" spans="2:19" ht="50.1" customHeight="1">
      <c r="B45" s="479"/>
      <c r="C45" s="481" t="s">
        <v>353</v>
      </c>
      <c r="D45" s="481"/>
      <c r="E45" s="481"/>
      <c r="F45" s="481"/>
      <c r="G45" s="481"/>
      <c r="H45" s="471" t="s">
        <v>2385</v>
      </c>
      <c r="I45" s="472"/>
      <c r="J45" s="473"/>
      <c r="K45" s="474"/>
      <c r="L45" s="474"/>
      <c r="M45" s="473"/>
      <c r="N45" s="474"/>
      <c r="O45" s="474"/>
      <c r="P45" s="474"/>
      <c r="Q45" s="474"/>
      <c r="R45" s="62"/>
      <c r="S45" s="63"/>
    </row>
    <row r="46" spans="2:19" ht="50.1" customHeight="1">
      <c r="B46" s="479"/>
      <c r="C46" s="481" t="s">
        <v>354</v>
      </c>
      <c r="D46" s="481"/>
      <c r="E46" s="481"/>
      <c r="F46" s="481"/>
      <c r="G46" s="481"/>
      <c r="H46" s="471" t="s">
        <v>2385</v>
      </c>
      <c r="I46" s="472"/>
      <c r="J46" s="473"/>
      <c r="K46" s="474"/>
      <c r="L46" s="474"/>
      <c r="M46" s="473"/>
      <c r="N46" s="474"/>
      <c r="O46" s="474"/>
      <c r="P46" s="474"/>
      <c r="Q46" s="474"/>
      <c r="R46" s="62"/>
      <c r="S46" s="63"/>
    </row>
    <row r="47" spans="2:19" ht="50.1" customHeight="1" thickBot="1">
      <c r="B47" s="479"/>
      <c r="C47" s="491" t="s">
        <v>414</v>
      </c>
      <c r="D47" s="491"/>
      <c r="E47" s="491"/>
      <c r="F47" s="491"/>
      <c r="G47" s="491"/>
      <c r="H47" s="471" t="s">
        <v>2385</v>
      </c>
      <c r="I47" s="472"/>
      <c r="J47" s="492"/>
      <c r="K47" s="493"/>
      <c r="L47" s="493"/>
      <c r="M47" s="492"/>
      <c r="N47" s="493"/>
      <c r="O47" s="493"/>
      <c r="P47" s="493"/>
      <c r="Q47" s="493"/>
      <c r="R47" s="62"/>
      <c r="S47" s="63"/>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2384</v>
      </c>
      <c r="I49" s="472"/>
      <c r="J49" s="473" t="s">
        <v>2534</v>
      </c>
      <c r="K49" s="474"/>
      <c r="L49" s="474"/>
      <c r="M49" s="473" t="s">
        <v>2535</v>
      </c>
      <c r="N49" s="474"/>
      <c r="O49" s="474"/>
      <c r="P49" s="474"/>
      <c r="Q49" s="474"/>
      <c r="R49" s="62"/>
      <c r="S49" s="63"/>
    </row>
    <row r="50" spans="2:19" ht="50.1" customHeight="1">
      <c r="B50" s="479"/>
      <c r="C50" s="481" t="s">
        <v>421</v>
      </c>
      <c r="D50" s="481"/>
      <c r="E50" s="481"/>
      <c r="F50" s="481"/>
      <c r="G50" s="481"/>
      <c r="H50" s="471" t="s">
        <v>2384</v>
      </c>
      <c r="I50" s="472"/>
      <c r="J50" s="473" t="s">
        <v>2536</v>
      </c>
      <c r="K50" s="474"/>
      <c r="L50" s="474"/>
      <c r="M50" s="473" t="s">
        <v>2537</v>
      </c>
      <c r="N50" s="474"/>
      <c r="O50" s="474"/>
      <c r="P50" s="474"/>
      <c r="Q50" s="474"/>
      <c r="R50" s="62" t="s">
        <v>2514</v>
      </c>
      <c r="S50" s="63"/>
    </row>
    <row r="51" spans="2:19" ht="50.1" customHeight="1" thickBot="1">
      <c r="B51" s="480"/>
      <c r="C51" s="512" t="s">
        <v>422</v>
      </c>
      <c r="D51" s="512"/>
      <c r="E51" s="512"/>
      <c r="F51" s="512"/>
      <c r="G51" s="512"/>
      <c r="H51" s="475" t="s">
        <v>2385</v>
      </c>
      <c r="I51" s="476"/>
      <c r="J51" s="492"/>
      <c r="K51" s="493"/>
      <c r="L51" s="493"/>
      <c r="M51" s="492"/>
      <c r="N51" s="493"/>
      <c r="O51" s="493"/>
      <c r="P51" s="493"/>
      <c r="Q51" s="493"/>
      <c r="R51" s="64"/>
      <c r="S51" s="65"/>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明朝,標準"&amp;P</oddFooter>
  </headerFooter>
  <rowBreaks count="2" manualBreakCount="2">
    <brk id="18" max="18" man="1"/>
    <brk id="35" max="18"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85" zoomScaleNormal="85" zoomScaleSheetLayoutView="85" workbookViewId="0">
      <selection activeCell="Y14" sqref="Y14:AA14"/>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2507</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 customHeight="1">
      <c r="A7" s="373"/>
      <c r="B7" s="545" t="s">
        <v>367</v>
      </c>
      <c r="C7" s="545"/>
      <c r="D7" s="545"/>
      <c r="E7" s="545"/>
      <c r="F7" s="545"/>
      <c r="G7" s="545"/>
      <c r="H7" s="545"/>
      <c r="I7" s="545"/>
      <c r="J7" s="514"/>
      <c r="K7" s="515"/>
      <c r="L7" s="515"/>
      <c r="M7" s="515"/>
      <c r="N7" s="515"/>
      <c r="O7" s="516"/>
      <c r="P7" s="514" t="s">
        <v>2501</v>
      </c>
      <c r="Q7" s="515"/>
      <c r="R7" s="515"/>
      <c r="S7" s="515"/>
      <c r="T7" s="515"/>
      <c r="U7" s="516"/>
      <c r="V7" s="555"/>
      <c r="W7" s="555"/>
      <c r="X7" s="555"/>
      <c r="Y7" s="555" t="s">
        <v>2514</v>
      </c>
      <c r="Z7" s="555"/>
      <c r="AA7" s="555"/>
      <c r="AB7" s="553" t="s">
        <v>2566</v>
      </c>
      <c r="AC7" s="554"/>
      <c r="AD7" s="554"/>
      <c r="AE7" s="553" t="s">
        <v>2574</v>
      </c>
      <c r="AF7" s="554"/>
      <c r="AG7" s="554"/>
      <c r="AH7" s="554"/>
      <c r="AI7" s="554"/>
      <c r="AJ7" s="554"/>
      <c r="AK7" s="554"/>
      <c r="AL7" s="554"/>
      <c r="AM7" s="554"/>
      <c r="AN7" s="558"/>
    </row>
    <row r="8" spans="1:44" ht="39.9" customHeight="1">
      <c r="A8" s="373"/>
      <c r="B8" s="546" t="s">
        <v>368</v>
      </c>
      <c r="C8" s="546"/>
      <c r="D8" s="546"/>
      <c r="E8" s="546"/>
      <c r="F8" s="546"/>
      <c r="G8" s="546"/>
      <c r="H8" s="546"/>
      <c r="I8" s="546"/>
      <c r="J8" s="517"/>
      <c r="K8" s="518"/>
      <c r="L8" s="518"/>
      <c r="M8" s="518"/>
      <c r="N8" s="518"/>
      <c r="O8" s="519"/>
      <c r="P8" s="517" t="s">
        <v>2501</v>
      </c>
      <c r="Q8" s="518"/>
      <c r="R8" s="518"/>
      <c r="S8" s="518"/>
      <c r="T8" s="518"/>
      <c r="U8" s="519"/>
      <c r="V8" s="513"/>
      <c r="W8" s="513"/>
      <c r="X8" s="513"/>
      <c r="Y8" s="513" t="s">
        <v>2514</v>
      </c>
      <c r="Z8" s="513"/>
      <c r="AA8" s="513"/>
      <c r="AB8" s="547" t="s">
        <v>2567</v>
      </c>
      <c r="AC8" s="548"/>
      <c r="AD8" s="548"/>
      <c r="AE8" s="547" t="s">
        <v>2575</v>
      </c>
      <c r="AF8" s="548"/>
      <c r="AG8" s="548"/>
      <c r="AH8" s="548"/>
      <c r="AI8" s="548"/>
      <c r="AJ8" s="548"/>
      <c r="AK8" s="548"/>
      <c r="AL8" s="548"/>
      <c r="AM8" s="548"/>
      <c r="AN8" s="559"/>
    </row>
    <row r="9" spans="1:44" ht="39.9" customHeight="1">
      <c r="A9" s="373"/>
      <c r="B9" s="546" t="s">
        <v>369</v>
      </c>
      <c r="C9" s="546"/>
      <c r="D9" s="546"/>
      <c r="E9" s="546"/>
      <c r="F9" s="546"/>
      <c r="G9" s="546"/>
      <c r="H9" s="546"/>
      <c r="I9" s="546"/>
      <c r="J9" s="529"/>
      <c r="K9" s="530"/>
      <c r="L9" s="530"/>
      <c r="M9" s="530"/>
      <c r="N9" s="530"/>
      <c r="O9" s="531"/>
      <c r="P9" s="517" t="s">
        <v>2507</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 customHeight="1">
      <c r="A10" s="373"/>
      <c r="B10" s="546" t="s">
        <v>370</v>
      </c>
      <c r="C10" s="546"/>
      <c r="D10" s="546"/>
      <c r="E10" s="546"/>
      <c r="F10" s="546"/>
      <c r="G10" s="546"/>
      <c r="H10" s="546"/>
      <c r="I10" s="546"/>
      <c r="J10" s="517"/>
      <c r="K10" s="518"/>
      <c r="L10" s="518"/>
      <c r="M10" s="518"/>
      <c r="N10" s="518"/>
      <c r="O10" s="519"/>
      <c r="P10" s="517" t="s">
        <v>2501</v>
      </c>
      <c r="Q10" s="518"/>
      <c r="R10" s="518"/>
      <c r="S10" s="518"/>
      <c r="T10" s="518"/>
      <c r="U10" s="519"/>
      <c r="V10" s="513"/>
      <c r="W10" s="513"/>
      <c r="X10" s="513"/>
      <c r="Y10" s="513" t="s">
        <v>2514</v>
      </c>
      <c r="Z10" s="513"/>
      <c r="AA10" s="513"/>
      <c r="AB10" s="547" t="s">
        <v>2566</v>
      </c>
      <c r="AC10" s="548"/>
      <c r="AD10" s="548"/>
      <c r="AE10" s="547" t="s">
        <v>2575</v>
      </c>
      <c r="AF10" s="548"/>
      <c r="AG10" s="548"/>
      <c r="AH10" s="548"/>
      <c r="AI10" s="548"/>
      <c r="AJ10" s="548"/>
      <c r="AK10" s="548"/>
      <c r="AL10" s="548"/>
      <c r="AM10" s="548"/>
      <c r="AN10" s="559"/>
    </row>
    <row r="11" spans="1:44" ht="39.9" customHeight="1">
      <c r="A11" s="373"/>
      <c r="B11" s="546" t="s">
        <v>371</v>
      </c>
      <c r="C11" s="546"/>
      <c r="D11" s="546"/>
      <c r="E11" s="546"/>
      <c r="F11" s="546"/>
      <c r="G11" s="546"/>
      <c r="H11" s="546"/>
      <c r="I11" s="546"/>
      <c r="J11" s="517"/>
      <c r="K11" s="518"/>
      <c r="L11" s="518"/>
      <c r="M11" s="518"/>
      <c r="N11" s="518"/>
      <c r="O11" s="519"/>
      <c r="P11" s="517" t="s">
        <v>2507</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 customHeight="1">
      <c r="A12" s="373"/>
      <c r="B12" s="546" t="s">
        <v>372</v>
      </c>
      <c r="C12" s="546"/>
      <c r="D12" s="546"/>
      <c r="E12" s="546"/>
      <c r="F12" s="546"/>
      <c r="G12" s="546"/>
      <c r="H12" s="546"/>
      <c r="I12" s="546"/>
      <c r="J12" s="517"/>
      <c r="K12" s="518"/>
      <c r="L12" s="518"/>
      <c r="M12" s="518"/>
      <c r="N12" s="518"/>
      <c r="O12" s="519"/>
      <c r="P12" s="517" t="s">
        <v>2501</v>
      </c>
      <c r="Q12" s="518"/>
      <c r="R12" s="518"/>
      <c r="S12" s="518"/>
      <c r="T12" s="518"/>
      <c r="U12" s="519"/>
      <c r="V12" s="513"/>
      <c r="W12" s="513"/>
      <c r="X12" s="513"/>
      <c r="Y12" s="513" t="s">
        <v>2514</v>
      </c>
      <c r="Z12" s="513"/>
      <c r="AA12" s="513"/>
      <c r="AB12" s="547" t="s">
        <v>2567</v>
      </c>
      <c r="AC12" s="548"/>
      <c r="AD12" s="548"/>
      <c r="AE12" s="547" t="s">
        <v>2575</v>
      </c>
      <c r="AF12" s="548"/>
      <c r="AG12" s="548"/>
      <c r="AH12" s="548"/>
      <c r="AI12" s="548"/>
      <c r="AJ12" s="548"/>
      <c r="AK12" s="548"/>
      <c r="AL12" s="548"/>
      <c r="AM12" s="548"/>
      <c r="AN12" s="559"/>
    </row>
    <row r="13" spans="1:44" ht="39.9" customHeight="1">
      <c r="A13" s="373"/>
      <c r="B13" s="546" t="s">
        <v>373</v>
      </c>
      <c r="C13" s="546"/>
      <c r="D13" s="546"/>
      <c r="E13" s="546"/>
      <c r="F13" s="546"/>
      <c r="G13" s="546"/>
      <c r="H13" s="546"/>
      <c r="I13" s="546"/>
      <c r="J13" s="517"/>
      <c r="K13" s="518"/>
      <c r="L13" s="518"/>
      <c r="M13" s="518"/>
      <c r="N13" s="518"/>
      <c r="O13" s="519"/>
      <c r="P13" s="517" t="s">
        <v>2507</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 customHeight="1" thickBot="1">
      <c r="A14" s="376"/>
      <c r="B14" s="377" t="s">
        <v>374</v>
      </c>
      <c r="C14" s="377"/>
      <c r="D14" s="377"/>
      <c r="E14" s="377"/>
      <c r="F14" s="377"/>
      <c r="G14" s="377"/>
      <c r="H14" s="377"/>
      <c r="I14" s="377"/>
      <c r="J14" s="520"/>
      <c r="K14" s="521"/>
      <c r="L14" s="521"/>
      <c r="M14" s="521"/>
      <c r="N14" s="521"/>
      <c r="O14" s="522"/>
      <c r="P14" s="520" t="s">
        <v>2501</v>
      </c>
      <c r="Q14" s="521"/>
      <c r="R14" s="521"/>
      <c r="S14" s="521"/>
      <c r="T14" s="521"/>
      <c r="U14" s="522"/>
      <c r="V14" s="550"/>
      <c r="W14" s="550"/>
      <c r="X14" s="550"/>
      <c r="Y14" s="550" t="s">
        <v>2514</v>
      </c>
      <c r="Z14" s="550"/>
      <c r="AA14" s="550"/>
      <c r="AB14" s="556" t="s">
        <v>2567</v>
      </c>
      <c r="AC14" s="557"/>
      <c r="AD14" s="557"/>
      <c r="AE14" s="253" t="s">
        <v>2575</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 customHeight="1">
      <c r="A16" s="373"/>
      <c r="B16" s="545" t="s">
        <v>375</v>
      </c>
      <c r="C16" s="545"/>
      <c r="D16" s="545"/>
      <c r="E16" s="545"/>
      <c r="F16" s="545"/>
      <c r="G16" s="545"/>
      <c r="H16" s="545"/>
      <c r="I16" s="545"/>
      <c r="J16" s="514"/>
      <c r="K16" s="515"/>
      <c r="L16" s="515"/>
      <c r="M16" s="515"/>
      <c r="N16" s="515"/>
      <c r="O16" s="516"/>
      <c r="P16" s="514" t="s">
        <v>2501</v>
      </c>
      <c r="Q16" s="515"/>
      <c r="R16" s="515"/>
      <c r="S16" s="515"/>
      <c r="T16" s="515"/>
      <c r="U16" s="516"/>
      <c r="V16" s="555"/>
      <c r="W16" s="555"/>
      <c r="X16" s="555"/>
      <c r="Y16" s="555" t="s">
        <v>2514</v>
      </c>
      <c r="Z16" s="555"/>
      <c r="AA16" s="555"/>
      <c r="AB16" s="553" t="s">
        <v>2568</v>
      </c>
      <c r="AC16" s="554"/>
      <c r="AD16" s="554"/>
      <c r="AE16" s="553" t="s">
        <v>2576</v>
      </c>
      <c r="AF16" s="554"/>
      <c r="AG16" s="554"/>
      <c r="AH16" s="554"/>
      <c r="AI16" s="554"/>
      <c r="AJ16" s="554"/>
      <c r="AK16" s="554"/>
      <c r="AL16" s="554"/>
      <c r="AM16" s="554"/>
      <c r="AN16" s="558"/>
    </row>
    <row r="17" spans="1:40" ht="39.9" customHeight="1">
      <c r="A17" s="373"/>
      <c r="B17" s="546" t="s">
        <v>376</v>
      </c>
      <c r="C17" s="546"/>
      <c r="D17" s="546"/>
      <c r="E17" s="546"/>
      <c r="F17" s="546"/>
      <c r="G17" s="546"/>
      <c r="H17" s="546"/>
      <c r="I17" s="546"/>
      <c r="J17" s="517"/>
      <c r="K17" s="518"/>
      <c r="L17" s="518"/>
      <c r="M17" s="518"/>
      <c r="N17" s="518"/>
      <c r="O17" s="519"/>
      <c r="P17" s="517" t="s">
        <v>2501</v>
      </c>
      <c r="Q17" s="518"/>
      <c r="R17" s="518"/>
      <c r="S17" s="518"/>
      <c r="T17" s="518"/>
      <c r="U17" s="519"/>
      <c r="V17" s="513"/>
      <c r="W17" s="513"/>
      <c r="X17" s="513"/>
      <c r="Y17" s="513" t="s">
        <v>2514</v>
      </c>
      <c r="Z17" s="513"/>
      <c r="AA17" s="513"/>
      <c r="AB17" s="547" t="s">
        <v>2568</v>
      </c>
      <c r="AC17" s="548"/>
      <c r="AD17" s="548"/>
      <c r="AE17" s="547" t="s">
        <v>2577</v>
      </c>
      <c r="AF17" s="548"/>
      <c r="AG17" s="548"/>
      <c r="AH17" s="548"/>
      <c r="AI17" s="548"/>
      <c r="AJ17" s="548"/>
      <c r="AK17" s="548"/>
      <c r="AL17" s="548"/>
      <c r="AM17" s="548"/>
      <c r="AN17" s="559"/>
    </row>
    <row r="18" spans="1:40" ht="39.9" customHeight="1">
      <c r="A18" s="373"/>
      <c r="B18" s="546" t="s">
        <v>377</v>
      </c>
      <c r="C18" s="546"/>
      <c r="D18" s="546"/>
      <c r="E18" s="546"/>
      <c r="F18" s="546"/>
      <c r="G18" s="546"/>
      <c r="H18" s="546"/>
      <c r="I18" s="546"/>
      <c r="J18" s="517"/>
      <c r="K18" s="518"/>
      <c r="L18" s="518"/>
      <c r="M18" s="518"/>
      <c r="N18" s="518"/>
      <c r="O18" s="519"/>
      <c r="P18" s="517" t="s">
        <v>2501</v>
      </c>
      <c r="Q18" s="518"/>
      <c r="R18" s="518"/>
      <c r="S18" s="518"/>
      <c r="T18" s="518"/>
      <c r="U18" s="519"/>
      <c r="V18" s="513"/>
      <c r="W18" s="513"/>
      <c r="X18" s="513"/>
      <c r="Y18" s="513" t="s">
        <v>2514</v>
      </c>
      <c r="Z18" s="513"/>
      <c r="AA18" s="513"/>
      <c r="AB18" s="547" t="s">
        <v>2568</v>
      </c>
      <c r="AC18" s="548"/>
      <c r="AD18" s="548"/>
      <c r="AE18" s="547" t="s">
        <v>2577</v>
      </c>
      <c r="AF18" s="548"/>
      <c r="AG18" s="548"/>
      <c r="AH18" s="548"/>
      <c r="AI18" s="548"/>
      <c r="AJ18" s="548"/>
      <c r="AK18" s="548"/>
      <c r="AL18" s="548"/>
      <c r="AM18" s="548"/>
      <c r="AN18" s="559"/>
    </row>
    <row r="19" spans="1:40" ht="39.9" customHeight="1">
      <c r="A19" s="373"/>
      <c r="B19" s="546" t="s">
        <v>378</v>
      </c>
      <c r="C19" s="546"/>
      <c r="D19" s="546"/>
      <c r="E19" s="546"/>
      <c r="F19" s="546"/>
      <c r="G19" s="546"/>
      <c r="H19" s="546"/>
      <c r="I19" s="546"/>
      <c r="J19" s="517"/>
      <c r="K19" s="518"/>
      <c r="L19" s="518"/>
      <c r="M19" s="518"/>
      <c r="N19" s="518"/>
      <c r="O19" s="519"/>
      <c r="P19" s="517" t="s">
        <v>2501</v>
      </c>
      <c r="Q19" s="518"/>
      <c r="R19" s="518"/>
      <c r="S19" s="518"/>
      <c r="T19" s="518"/>
      <c r="U19" s="519"/>
      <c r="V19" s="513"/>
      <c r="W19" s="513"/>
      <c r="X19" s="513"/>
      <c r="Y19" s="513" t="s">
        <v>2514</v>
      </c>
      <c r="Z19" s="513"/>
      <c r="AA19" s="513"/>
      <c r="AB19" s="547" t="s">
        <v>2569</v>
      </c>
      <c r="AC19" s="548"/>
      <c r="AD19" s="548"/>
      <c r="AE19" s="547" t="s">
        <v>2577</v>
      </c>
      <c r="AF19" s="548"/>
      <c r="AG19" s="548"/>
      <c r="AH19" s="548"/>
      <c r="AI19" s="548"/>
      <c r="AJ19" s="548"/>
      <c r="AK19" s="548"/>
      <c r="AL19" s="548"/>
      <c r="AM19" s="548"/>
      <c r="AN19" s="559"/>
    </row>
    <row r="20" spans="1:40" ht="39.9" customHeight="1">
      <c r="A20" s="373"/>
      <c r="B20" s="549" t="s">
        <v>379</v>
      </c>
      <c r="C20" s="549"/>
      <c r="D20" s="549"/>
      <c r="E20" s="549"/>
      <c r="F20" s="549"/>
      <c r="G20" s="549"/>
      <c r="H20" s="549"/>
      <c r="I20" s="549"/>
      <c r="J20" s="529"/>
      <c r="K20" s="530"/>
      <c r="L20" s="530"/>
      <c r="M20" s="530"/>
      <c r="N20" s="530"/>
      <c r="O20" s="531"/>
      <c r="P20" s="517" t="s">
        <v>2507</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 customHeight="1">
      <c r="A21" s="373"/>
      <c r="B21" s="546" t="s">
        <v>380</v>
      </c>
      <c r="C21" s="546"/>
      <c r="D21" s="546"/>
      <c r="E21" s="546"/>
      <c r="F21" s="546"/>
      <c r="G21" s="546"/>
      <c r="H21" s="546"/>
      <c r="I21" s="546"/>
      <c r="J21" s="529"/>
      <c r="K21" s="530"/>
      <c r="L21" s="530"/>
      <c r="M21" s="530"/>
      <c r="N21" s="530"/>
      <c r="O21" s="531"/>
      <c r="P21" s="517" t="s">
        <v>2507</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 customHeight="1">
      <c r="A22" s="373"/>
      <c r="B22" s="546" t="s">
        <v>381</v>
      </c>
      <c r="C22" s="546"/>
      <c r="D22" s="546"/>
      <c r="E22" s="546"/>
      <c r="F22" s="546"/>
      <c r="G22" s="546"/>
      <c r="H22" s="546"/>
      <c r="I22" s="546"/>
      <c r="J22" s="529"/>
      <c r="K22" s="530"/>
      <c r="L22" s="530"/>
      <c r="M22" s="530"/>
      <c r="N22" s="530"/>
      <c r="O22" s="531"/>
      <c r="P22" s="517" t="s">
        <v>2501</v>
      </c>
      <c r="Q22" s="518"/>
      <c r="R22" s="518"/>
      <c r="S22" s="518"/>
      <c r="T22" s="518"/>
      <c r="U22" s="519"/>
      <c r="V22" s="513"/>
      <c r="W22" s="513"/>
      <c r="X22" s="513"/>
      <c r="Y22" s="513" t="s">
        <v>2514</v>
      </c>
      <c r="Z22" s="513"/>
      <c r="AA22" s="513"/>
      <c r="AB22" s="547" t="s">
        <v>2570</v>
      </c>
      <c r="AC22" s="548"/>
      <c r="AD22" s="548"/>
      <c r="AE22" s="547" t="s">
        <v>2572</v>
      </c>
      <c r="AF22" s="548"/>
      <c r="AG22" s="548"/>
      <c r="AH22" s="548"/>
      <c r="AI22" s="548"/>
      <c r="AJ22" s="548"/>
      <c r="AK22" s="548"/>
      <c r="AL22" s="548"/>
      <c r="AM22" s="548"/>
      <c r="AN22" s="559"/>
    </row>
    <row r="23" spans="1:40" ht="39.9" customHeight="1">
      <c r="A23" s="373"/>
      <c r="B23" s="546" t="s">
        <v>382</v>
      </c>
      <c r="C23" s="546"/>
      <c r="D23" s="546"/>
      <c r="E23" s="546"/>
      <c r="F23" s="546"/>
      <c r="G23" s="546"/>
      <c r="H23" s="546"/>
      <c r="I23" s="546"/>
      <c r="J23" s="517"/>
      <c r="K23" s="518"/>
      <c r="L23" s="518"/>
      <c r="M23" s="518"/>
      <c r="N23" s="518"/>
      <c r="O23" s="519"/>
      <c r="P23" s="517" t="s">
        <v>2501</v>
      </c>
      <c r="Q23" s="518"/>
      <c r="R23" s="518"/>
      <c r="S23" s="518"/>
      <c r="T23" s="518"/>
      <c r="U23" s="519"/>
      <c r="V23" s="513"/>
      <c r="W23" s="513"/>
      <c r="X23" s="513"/>
      <c r="Y23" s="513" t="s">
        <v>2514</v>
      </c>
      <c r="Z23" s="513"/>
      <c r="AA23" s="513"/>
      <c r="AB23" s="547" t="s">
        <v>2568</v>
      </c>
      <c r="AC23" s="548"/>
      <c r="AD23" s="548"/>
      <c r="AE23" s="547" t="s">
        <v>2577</v>
      </c>
      <c r="AF23" s="548"/>
      <c r="AG23" s="548"/>
      <c r="AH23" s="548"/>
      <c r="AI23" s="548"/>
      <c r="AJ23" s="548"/>
      <c r="AK23" s="548"/>
      <c r="AL23" s="548"/>
      <c r="AM23" s="548"/>
      <c r="AN23" s="559"/>
    </row>
    <row r="24" spans="1:40" ht="39.9" customHeight="1">
      <c r="A24" s="373"/>
      <c r="B24" s="546" t="s">
        <v>383</v>
      </c>
      <c r="C24" s="546"/>
      <c r="D24" s="546"/>
      <c r="E24" s="546"/>
      <c r="F24" s="546"/>
      <c r="G24" s="546"/>
      <c r="H24" s="546"/>
      <c r="I24" s="546"/>
      <c r="J24" s="517"/>
      <c r="K24" s="518"/>
      <c r="L24" s="518"/>
      <c r="M24" s="518"/>
      <c r="N24" s="518"/>
      <c r="O24" s="519"/>
      <c r="P24" s="517" t="s">
        <v>2507</v>
      </c>
      <c r="Q24" s="518"/>
      <c r="R24" s="518"/>
      <c r="S24" s="518"/>
      <c r="T24" s="518"/>
      <c r="U24" s="519"/>
      <c r="V24" s="513"/>
      <c r="W24" s="513"/>
      <c r="X24" s="513"/>
      <c r="Y24" s="513"/>
      <c r="Z24" s="513"/>
      <c r="AA24" s="513"/>
      <c r="AB24" s="547"/>
      <c r="AC24" s="548"/>
      <c r="AD24" s="548"/>
      <c r="AE24" s="547"/>
      <c r="AF24" s="548"/>
      <c r="AG24" s="548"/>
      <c r="AH24" s="548"/>
      <c r="AI24" s="548"/>
      <c r="AJ24" s="548"/>
      <c r="AK24" s="548"/>
      <c r="AL24" s="548"/>
      <c r="AM24" s="548"/>
      <c r="AN24" s="559"/>
    </row>
    <row r="25" spans="1:40" ht="39.9" customHeight="1" thickBot="1">
      <c r="A25" s="376"/>
      <c r="B25" s="377" t="s">
        <v>384</v>
      </c>
      <c r="C25" s="377"/>
      <c r="D25" s="377"/>
      <c r="E25" s="377"/>
      <c r="F25" s="377"/>
      <c r="G25" s="377"/>
      <c r="H25" s="377"/>
      <c r="I25" s="377"/>
      <c r="J25" s="526"/>
      <c r="K25" s="527"/>
      <c r="L25" s="527"/>
      <c r="M25" s="527"/>
      <c r="N25" s="527"/>
      <c r="O25" s="528"/>
      <c r="P25" s="520" t="s">
        <v>2501</v>
      </c>
      <c r="Q25" s="521"/>
      <c r="R25" s="521"/>
      <c r="S25" s="521"/>
      <c r="T25" s="521"/>
      <c r="U25" s="522"/>
      <c r="V25" s="550"/>
      <c r="W25" s="550"/>
      <c r="X25" s="550"/>
      <c r="Y25" s="550" t="s">
        <v>2514</v>
      </c>
      <c r="Z25" s="550"/>
      <c r="AA25" s="550"/>
      <c r="AB25" s="556" t="s">
        <v>2571</v>
      </c>
      <c r="AC25" s="557"/>
      <c r="AD25" s="557"/>
      <c r="AE25" s="556" t="s">
        <v>2578</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 customHeight="1">
      <c r="A27" s="373"/>
      <c r="B27" s="545" t="s">
        <v>385</v>
      </c>
      <c r="C27" s="545"/>
      <c r="D27" s="545"/>
      <c r="E27" s="545"/>
      <c r="F27" s="545"/>
      <c r="G27" s="545"/>
      <c r="H27" s="545"/>
      <c r="I27" s="545"/>
      <c r="J27" s="523"/>
      <c r="K27" s="524"/>
      <c r="L27" s="524"/>
      <c r="M27" s="524"/>
      <c r="N27" s="524"/>
      <c r="O27" s="525"/>
      <c r="P27" s="514" t="s">
        <v>2507</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8"/>
    </row>
    <row r="28" spans="1:40" ht="39.9" customHeight="1">
      <c r="A28" s="373"/>
      <c r="B28" s="546" t="s">
        <v>386</v>
      </c>
      <c r="C28" s="546"/>
      <c r="D28" s="546"/>
      <c r="E28" s="546"/>
      <c r="F28" s="546"/>
      <c r="G28" s="546"/>
      <c r="H28" s="546"/>
      <c r="I28" s="546"/>
      <c r="J28" s="517"/>
      <c r="K28" s="518"/>
      <c r="L28" s="518"/>
      <c r="M28" s="518"/>
      <c r="N28" s="518"/>
      <c r="O28" s="519"/>
      <c r="P28" s="517" t="s">
        <v>2501</v>
      </c>
      <c r="Q28" s="518"/>
      <c r="R28" s="518"/>
      <c r="S28" s="518"/>
      <c r="T28" s="518"/>
      <c r="U28" s="519"/>
      <c r="V28" s="513" t="s">
        <v>2514</v>
      </c>
      <c r="W28" s="513"/>
      <c r="X28" s="513"/>
      <c r="Y28" s="513"/>
      <c r="Z28" s="513"/>
      <c r="AA28" s="513"/>
      <c r="AB28" s="547"/>
      <c r="AC28" s="548"/>
      <c r="AD28" s="548"/>
      <c r="AE28" s="547"/>
      <c r="AF28" s="548"/>
      <c r="AG28" s="548"/>
      <c r="AH28" s="548"/>
      <c r="AI28" s="548"/>
      <c r="AJ28" s="548"/>
      <c r="AK28" s="548"/>
      <c r="AL28" s="548"/>
      <c r="AM28" s="548"/>
      <c r="AN28" s="559"/>
    </row>
    <row r="29" spans="1:40" ht="39.9" customHeight="1">
      <c r="A29" s="373"/>
      <c r="B29" s="546" t="s">
        <v>387</v>
      </c>
      <c r="C29" s="546"/>
      <c r="D29" s="546"/>
      <c r="E29" s="546"/>
      <c r="F29" s="546"/>
      <c r="G29" s="546"/>
      <c r="H29" s="546"/>
      <c r="I29" s="546"/>
      <c r="J29" s="517"/>
      <c r="K29" s="518"/>
      <c r="L29" s="518"/>
      <c r="M29" s="518"/>
      <c r="N29" s="518"/>
      <c r="O29" s="519"/>
      <c r="P29" s="517" t="s">
        <v>2501</v>
      </c>
      <c r="Q29" s="518"/>
      <c r="R29" s="518"/>
      <c r="S29" s="518"/>
      <c r="T29" s="518"/>
      <c r="U29" s="519"/>
      <c r="V29" s="513" t="s">
        <v>2514</v>
      </c>
      <c r="W29" s="513"/>
      <c r="X29" s="513"/>
      <c r="Y29" s="513"/>
      <c r="Z29" s="513"/>
      <c r="AA29" s="513"/>
      <c r="AB29" s="547"/>
      <c r="AC29" s="548"/>
      <c r="AD29" s="548"/>
      <c r="AE29" s="547"/>
      <c r="AF29" s="548"/>
      <c r="AG29" s="548"/>
      <c r="AH29" s="548"/>
      <c r="AI29" s="548"/>
      <c r="AJ29" s="548"/>
      <c r="AK29" s="548"/>
      <c r="AL29" s="548"/>
      <c r="AM29" s="548"/>
      <c r="AN29" s="559"/>
    </row>
    <row r="30" spans="1:40" ht="39.9" customHeight="1">
      <c r="A30" s="373"/>
      <c r="B30" s="546" t="s">
        <v>388</v>
      </c>
      <c r="C30" s="546"/>
      <c r="D30" s="546"/>
      <c r="E30" s="546"/>
      <c r="F30" s="546"/>
      <c r="G30" s="546"/>
      <c r="H30" s="546"/>
      <c r="I30" s="546"/>
      <c r="J30" s="517"/>
      <c r="K30" s="518"/>
      <c r="L30" s="518"/>
      <c r="M30" s="518"/>
      <c r="N30" s="518"/>
      <c r="O30" s="519"/>
      <c r="P30" s="517" t="s">
        <v>2501</v>
      </c>
      <c r="Q30" s="518"/>
      <c r="R30" s="518"/>
      <c r="S30" s="518"/>
      <c r="T30" s="518"/>
      <c r="U30" s="519"/>
      <c r="V30" s="513"/>
      <c r="W30" s="513"/>
      <c r="X30" s="513"/>
      <c r="Y30" s="513" t="s">
        <v>2514</v>
      </c>
      <c r="Z30" s="513"/>
      <c r="AA30" s="513"/>
      <c r="AB30" s="547" t="s">
        <v>2566</v>
      </c>
      <c r="AC30" s="548"/>
      <c r="AD30" s="548"/>
      <c r="AE30" s="547" t="s">
        <v>2578</v>
      </c>
      <c r="AF30" s="548"/>
      <c r="AG30" s="548"/>
      <c r="AH30" s="548"/>
      <c r="AI30" s="548"/>
      <c r="AJ30" s="548"/>
      <c r="AK30" s="548"/>
      <c r="AL30" s="548"/>
      <c r="AM30" s="548"/>
      <c r="AN30" s="559"/>
    </row>
    <row r="31" spans="1:40" ht="39.9" customHeight="1" thickBot="1">
      <c r="A31" s="376"/>
      <c r="B31" s="552" t="s">
        <v>389</v>
      </c>
      <c r="C31" s="552"/>
      <c r="D31" s="552"/>
      <c r="E31" s="552"/>
      <c r="F31" s="552"/>
      <c r="G31" s="552"/>
      <c r="H31" s="552"/>
      <c r="I31" s="552"/>
      <c r="J31" s="520"/>
      <c r="K31" s="521"/>
      <c r="L31" s="521"/>
      <c r="M31" s="521"/>
      <c r="N31" s="521"/>
      <c r="O31" s="522"/>
      <c r="P31" s="520" t="s">
        <v>2507</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 customHeight="1">
      <c r="A33" s="373"/>
      <c r="B33" s="545" t="s">
        <v>390</v>
      </c>
      <c r="C33" s="545"/>
      <c r="D33" s="545"/>
      <c r="E33" s="545"/>
      <c r="F33" s="545"/>
      <c r="G33" s="545"/>
      <c r="H33" s="545"/>
      <c r="I33" s="545"/>
      <c r="J33" s="514"/>
      <c r="K33" s="515"/>
      <c r="L33" s="515"/>
      <c r="M33" s="515"/>
      <c r="N33" s="515"/>
      <c r="O33" s="516"/>
      <c r="P33" s="514" t="s">
        <v>2501</v>
      </c>
      <c r="Q33" s="515"/>
      <c r="R33" s="515"/>
      <c r="S33" s="515"/>
      <c r="T33" s="515"/>
      <c r="U33" s="516"/>
      <c r="V33" s="555"/>
      <c r="W33" s="555"/>
      <c r="X33" s="555"/>
      <c r="Y33" s="555" t="s">
        <v>2514</v>
      </c>
      <c r="Z33" s="555"/>
      <c r="AA33" s="555"/>
      <c r="AB33" s="553" t="s">
        <v>2568</v>
      </c>
      <c r="AC33" s="554"/>
      <c r="AD33" s="554"/>
      <c r="AE33" s="553" t="s">
        <v>2577</v>
      </c>
      <c r="AF33" s="554"/>
      <c r="AG33" s="554"/>
      <c r="AH33" s="554"/>
      <c r="AI33" s="554"/>
      <c r="AJ33" s="554"/>
      <c r="AK33" s="554"/>
      <c r="AL33" s="554"/>
      <c r="AM33" s="554"/>
      <c r="AN33" s="558"/>
    </row>
    <row r="34" spans="1:40" ht="39.9" customHeight="1">
      <c r="A34" s="373"/>
      <c r="B34" s="546" t="s">
        <v>391</v>
      </c>
      <c r="C34" s="546"/>
      <c r="D34" s="546"/>
      <c r="E34" s="546"/>
      <c r="F34" s="546"/>
      <c r="G34" s="546"/>
      <c r="H34" s="546"/>
      <c r="I34" s="546"/>
      <c r="J34" s="517"/>
      <c r="K34" s="518"/>
      <c r="L34" s="518"/>
      <c r="M34" s="518"/>
      <c r="N34" s="518"/>
      <c r="O34" s="519"/>
      <c r="P34" s="517" t="s">
        <v>2501</v>
      </c>
      <c r="Q34" s="518"/>
      <c r="R34" s="518"/>
      <c r="S34" s="518"/>
      <c r="T34" s="518"/>
      <c r="U34" s="519"/>
      <c r="V34" s="513"/>
      <c r="W34" s="513"/>
      <c r="X34" s="513"/>
      <c r="Y34" s="513" t="s">
        <v>2514</v>
      </c>
      <c r="Z34" s="513"/>
      <c r="AA34" s="513"/>
      <c r="AB34" s="547" t="s">
        <v>2568</v>
      </c>
      <c r="AC34" s="548"/>
      <c r="AD34" s="548"/>
      <c r="AE34" s="547" t="s">
        <v>2577</v>
      </c>
      <c r="AF34" s="548"/>
      <c r="AG34" s="548"/>
      <c r="AH34" s="548"/>
      <c r="AI34" s="548"/>
      <c r="AJ34" s="548"/>
      <c r="AK34" s="548"/>
      <c r="AL34" s="548"/>
      <c r="AM34" s="548"/>
      <c r="AN34" s="559"/>
    </row>
    <row r="35" spans="1:40" ht="39.9" customHeight="1" thickBot="1">
      <c r="A35" s="376"/>
      <c r="B35" s="551" t="s">
        <v>392</v>
      </c>
      <c r="C35" s="551"/>
      <c r="D35" s="551"/>
      <c r="E35" s="551"/>
      <c r="F35" s="551"/>
      <c r="G35" s="551"/>
      <c r="H35" s="551"/>
      <c r="I35" s="551"/>
      <c r="J35" s="520"/>
      <c r="K35" s="521"/>
      <c r="L35" s="521"/>
      <c r="M35" s="521"/>
      <c r="N35" s="521"/>
      <c r="O35" s="522"/>
      <c r="P35" s="520" t="s">
        <v>2507</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4" orientation="portrait" r:id="rId1"/>
  <headerFooter>
    <oddFooter>&amp;C&amp;"ＭＳ 明朝,標準"&amp;P</oddFooter>
  </headerFooter>
  <colBreaks count="1" manualBreakCount="1">
    <brk id="40" max="37"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南林間壱番館サ高住（職員）</cp:lastModifiedBy>
  <cp:lastPrinted>2025-05-05T06:30:52Z</cp:lastPrinted>
  <dcterms:modified xsi:type="dcterms:W3CDTF">2025-05-05T06:32:53Z</dcterms:modified>
</cp:coreProperties>
</file>